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marke\Documents\_COVID\NHDB\DB_2021\"/>
    </mc:Choice>
  </mc:AlternateContent>
  <xr:revisionPtr revIDLastSave="0" documentId="13_ncr:1_{6C80526F-B5CC-4419-AB51-C66CFAEEDC74}" xr6:coauthVersionLast="47" xr6:coauthVersionMax="47" xr10:uidLastSave="{00000000-0000-0000-0000-000000000000}"/>
  <bookViews>
    <workbookView xWindow="1670" yWindow="120" windowWidth="17360" windowHeight="9530" xr2:uid="{00000000-000D-0000-FFFF-FFFF00000000}"/>
  </bookViews>
  <sheets>
    <sheet name="Titles" sheetId="1" r:id="rId1"/>
    <sheet name="Introduction" sheetId="2" r:id="rId2"/>
    <sheet name="05.01" sheetId="3" r:id="rId3"/>
    <sheet name="05.02" sheetId="4" r:id="rId4"/>
    <sheet name="05.03" sheetId="5" r:id="rId5"/>
    <sheet name="05.04" sheetId="33" r:id="rId6"/>
    <sheet name="05.05" sheetId="6" r:id="rId7"/>
    <sheet name="05.06" sheetId="7" r:id="rId8"/>
    <sheet name="05.07" sheetId="8" r:id="rId9"/>
    <sheet name="05.08" sheetId="24" r:id="rId10"/>
    <sheet name="05.09" sheetId="9" r:id="rId11"/>
    <sheet name="05.10" sheetId="27" r:id="rId12"/>
    <sheet name="05.11" sheetId="28" r:id="rId13"/>
    <sheet name="05.12" sheetId="37" r:id="rId14"/>
    <sheet name="05.13" sheetId="23" r:id="rId15"/>
    <sheet name="05.14" sheetId="12" r:id="rId16"/>
    <sheet name="05.15" sheetId="13" r:id="rId17"/>
    <sheet name="05.16" sheetId="39" r:id="rId18"/>
    <sheet name="05.17" sheetId="40" r:id="rId19"/>
    <sheet name="05.18" sheetId="41" r:id="rId20"/>
    <sheet name="05.19" sheetId="42" r:id="rId21"/>
    <sheet name="05.20" sheetId="43" r:id="rId22"/>
    <sheet name="05.21" sheetId="44" r:id="rId23"/>
    <sheet name="05.22" sheetId="45" r:id="rId24"/>
    <sheet name="05.23" sheetId="46" r:id="rId25"/>
    <sheet name="Kipuka" sheetId="38"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43" l="1"/>
  <c r="G58" i="43"/>
  <c r="F58" i="43"/>
  <c r="E58" i="43"/>
  <c r="C58" i="43"/>
  <c r="B58" i="43"/>
  <c r="H57" i="43"/>
  <c r="G57" i="43"/>
  <c r="F57" i="43"/>
  <c r="E57" i="43"/>
  <c r="C57" i="43"/>
  <c r="B57" i="43"/>
  <c r="H56" i="43"/>
  <c r="G56" i="43"/>
  <c r="F56" i="43"/>
  <c r="E56" i="43"/>
  <c r="C56" i="43"/>
  <c r="B56" i="43"/>
  <c r="H55" i="43"/>
  <c r="G55" i="43"/>
  <c r="F55" i="43"/>
  <c r="E55" i="43"/>
  <c r="C55" i="43"/>
  <c r="B55" i="43"/>
  <c r="H54" i="43"/>
  <c r="G54" i="43"/>
  <c r="F54" i="43"/>
  <c r="E54" i="43"/>
  <c r="C54" i="43"/>
  <c r="B54" i="43"/>
  <c r="H53" i="43"/>
  <c r="G53" i="43"/>
  <c r="F53" i="43"/>
  <c r="E53" i="43"/>
  <c r="C53" i="43"/>
  <c r="B53" i="43"/>
  <c r="H52" i="43"/>
  <c r="G52" i="43"/>
  <c r="F52" i="43"/>
  <c r="E52" i="43"/>
  <c r="C52" i="43"/>
  <c r="B52" i="43"/>
  <c r="H51" i="43"/>
  <c r="G51" i="43"/>
  <c r="F51" i="43"/>
  <c r="E51" i="43"/>
  <c r="D51" i="43"/>
  <c r="C51" i="43"/>
  <c r="B51" i="43"/>
  <c r="H50" i="43"/>
  <c r="G50" i="43"/>
  <c r="F50" i="43"/>
  <c r="E50" i="43"/>
  <c r="D50" i="43"/>
  <c r="C50" i="43"/>
  <c r="B50" i="43"/>
  <c r="L27" i="42"/>
  <c r="H66" i="41"/>
  <c r="G66" i="41"/>
  <c r="F66" i="41"/>
  <c r="E66" i="41"/>
  <c r="C66" i="41"/>
  <c r="B66" i="41"/>
  <c r="H65" i="41"/>
  <c r="G65" i="41"/>
  <c r="F65" i="41"/>
  <c r="E65" i="41"/>
  <c r="C65" i="41"/>
  <c r="B65" i="41"/>
  <c r="H64" i="41"/>
  <c r="G64" i="41"/>
  <c r="F64" i="41"/>
  <c r="E64" i="41"/>
  <c r="C64" i="41"/>
  <c r="B64" i="41"/>
  <c r="H63" i="41"/>
  <c r="G63" i="41"/>
  <c r="F63" i="41"/>
  <c r="E63" i="41"/>
  <c r="C63" i="41"/>
  <c r="B63" i="41"/>
  <c r="H62" i="41"/>
  <c r="G62" i="41"/>
  <c r="F62" i="41"/>
  <c r="E62" i="41"/>
  <c r="C62" i="41"/>
  <c r="B62" i="41"/>
  <c r="H61" i="41"/>
  <c r="G61" i="41"/>
  <c r="F61" i="41"/>
  <c r="E61" i="41"/>
  <c r="C61" i="41"/>
  <c r="B61" i="41"/>
  <c r="H60" i="41"/>
  <c r="G60" i="41"/>
  <c r="F60" i="41"/>
  <c r="E60" i="41"/>
  <c r="C60" i="41"/>
  <c r="B60" i="41"/>
  <c r="H59" i="41"/>
  <c r="G59" i="41"/>
  <c r="F59" i="41"/>
  <c r="E59" i="41"/>
  <c r="C59" i="41"/>
  <c r="B59" i="41"/>
  <c r="H58" i="41"/>
  <c r="G58" i="41"/>
  <c r="F58" i="41"/>
  <c r="E58" i="41"/>
  <c r="C58" i="41"/>
  <c r="B58" i="41"/>
  <c r="H57" i="41"/>
  <c r="G57" i="41"/>
  <c r="F57" i="41"/>
  <c r="E57" i="41"/>
  <c r="C57" i="41"/>
  <c r="B57" i="41"/>
  <c r="H56" i="41"/>
  <c r="G56" i="41"/>
  <c r="F56" i="41"/>
  <c r="E56" i="41"/>
  <c r="C56" i="41"/>
  <c r="B56" i="41"/>
  <c r="L83" i="40"/>
  <c r="H68" i="39"/>
  <c r="G68" i="39"/>
  <c r="F68" i="39"/>
  <c r="E68" i="39"/>
  <c r="C68" i="39"/>
  <c r="B68" i="39"/>
  <c r="H67" i="39"/>
  <c r="G67" i="39"/>
  <c r="F67" i="39"/>
  <c r="E67" i="39"/>
  <c r="C67" i="39"/>
  <c r="B67" i="39"/>
  <c r="H66" i="39"/>
  <c r="G66" i="39"/>
  <c r="F66" i="39"/>
  <c r="E66" i="39"/>
  <c r="C66" i="39"/>
  <c r="B66" i="39"/>
  <c r="H65" i="39"/>
  <c r="G65" i="39"/>
  <c r="F65" i="39"/>
  <c r="E65" i="39"/>
  <c r="C65" i="39"/>
  <c r="B65" i="39"/>
  <c r="H63" i="39"/>
  <c r="G63" i="39"/>
  <c r="F63" i="39"/>
  <c r="E63" i="39"/>
  <c r="C63" i="39"/>
  <c r="B63" i="39"/>
  <c r="H62" i="39"/>
  <c r="G62" i="39"/>
  <c r="F62" i="39"/>
  <c r="E62" i="39"/>
  <c r="C62" i="39"/>
  <c r="B62" i="39"/>
  <c r="H61" i="39"/>
  <c r="G61" i="39"/>
  <c r="F61" i="39"/>
  <c r="E61" i="39"/>
  <c r="C61" i="39"/>
  <c r="B61" i="39"/>
  <c r="H60" i="39"/>
  <c r="G60" i="39"/>
  <c r="F60" i="39"/>
  <c r="C60" i="39"/>
  <c r="B60" i="39"/>
  <c r="H59" i="39"/>
  <c r="G59" i="39"/>
  <c r="F59" i="39"/>
  <c r="E59" i="39"/>
  <c r="C59" i="39"/>
  <c r="B59" i="39"/>
  <c r="E16" i="7" l="1"/>
  <c r="D16" i="7"/>
  <c r="C16" i="7"/>
  <c r="B16" i="7"/>
  <c r="G15" i="7"/>
  <c r="G14" i="7"/>
  <c r="G13" i="7"/>
  <c r="G12" i="7"/>
  <c r="G11" i="7"/>
  <c r="G10" i="7"/>
  <c r="G9" i="7"/>
  <c r="G8" i="7"/>
  <c r="G7" i="7"/>
  <c r="G6" i="7"/>
  <c r="G5" i="7"/>
  <c r="G59" i="13"/>
  <c r="G58" i="13"/>
  <c r="E59" i="13"/>
  <c r="E58" i="13"/>
  <c r="C59" i="13"/>
  <c r="C58" i="13"/>
  <c r="G59" i="12"/>
  <c r="G58" i="12"/>
  <c r="E59" i="12"/>
  <c r="E58" i="12"/>
  <c r="C59" i="12"/>
  <c r="C58" i="12"/>
  <c r="B37" i="7"/>
  <c r="C37" i="7"/>
  <c r="D37" i="7"/>
  <c r="E37" i="7"/>
  <c r="G57" i="13" l="1"/>
  <c r="E57" i="13"/>
  <c r="C57" i="13"/>
  <c r="G57" i="12"/>
  <c r="E57" i="12"/>
  <c r="C57" i="12"/>
  <c r="G36" i="7" l="1"/>
  <c r="G35" i="7"/>
  <c r="G34" i="7"/>
  <c r="G33" i="7"/>
  <c r="G32" i="7"/>
  <c r="G31" i="7"/>
  <c r="G30" i="7"/>
  <c r="G29" i="7"/>
  <c r="G28" i="7"/>
  <c r="G27" i="7"/>
  <c r="G26" i="7"/>
  <c r="G56" i="13" l="1"/>
  <c r="E56" i="13"/>
  <c r="C56" i="13"/>
  <c r="G55" i="13"/>
  <c r="E55" i="13"/>
  <c r="C55" i="13"/>
  <c r="G54" i="13"/>
  <c r="E54" i="13"/>
  <c r="C54" i="13"/>
  <c r="G53" i="13"/>
  <c r="E53" i="13"/>
  <c r="C53" i="13"/>
  <c r="G52" i="13"/>
  <c r="E52" i="13"/>
  <c r="C52" i="13"/>
  <c r="G51" i="13"/>
  <c r="E51" i="13"/>
  <c r="C51" i="13"/>
  <c r="G50" i="13"/>
  <c r="E50" i="13"/>
  <c r="C50" i="13"/>
  <c r="G49" i="13"/>
  <c r="E49" i="13"/>
  <c r="C49" i="13"/>
  <c r="G56" i="12"/>
  <c r="E56" i="12"/>
  <c r="C56" i="12"/>
  <c r="G55" i="12"/>
  <c r="E55" i="12"/>
  <c r="C55" i="12"/>
  <c r="G54" i="12"/>
  <c r="E54" i="12"/>
  <c r="C54" i="12"/>
  <c r="G53" i="12"/>
  <c r="E53" i="12"/>
  <c r="C53" i="12"/>
  <c r="G52" i="12"/>
  <c r="E52" i="12"/>
  <c r="C52" i="12"/>
  <c r="G51" i="12"/>
  <c r="E51" i="12"/>
  <c r="C51" i="12"/>
  <c r="G50" i="12"/>
  <c r="E50" i="12"/>
  <c r="C50" i="12"/>
  <c r="G49" i="12"/>
  <c r="E49" i="12"/>
  <c r="C49" i="12"/>
  <c r="E79" i="7" l="1"/>
  <c r="D79" i="7"/>
  <c r="C79" i="7"/>
  <c r="B79" i="7"/>
  <c r="E58" i="7"/>
  <c r="D58" i="7"/>
  <c r="C58" i="7"/>
  <c r="B58" i="7"/>
  <c r="G78" i="7"/>
  <c r="G77" i="7"/>
  <c r="G76" i="7"/>
  <c r="G75" i="7"/>
  <c r="G74" i="7"/>
  <c r="G73" i="7"/>
  <c r="G72" i="7"/>
  <c r="G71" i="7"/>
  <c r="G70" i="7"/>
  <c r="G69" i="7"/>
  <c r="G68" i="7"/>
  <c r="G57" i="7"/>
  <c r="G56" i="7"/>
  <c r="G55" i="7"/>
  <c r="G54" i="7"/>
  <c r="G53" i="7"/>
  <c r="G52" i="7"/>
  <c r="G51" i="7"/>
  <c r="G50" i="7"/>
  <c r="G49" i="7"/>
  <c r="G48" i="7"/>
  <c r="G47" i="7"/>
</calcChain>
</file>

<file path=xl/sharedStrings.xml><?xml version="1.0" encoding="utf-8"?>
<sst xmlns="http://schemas.openxmlformats.org/spreadsheetml/2006/main" count="3016" uniqueCount="618">
  <si>
    <t>Table Name</t>
  </si>
  <si>
    <t>Introduction</t>
  </si>
  <si>
    <t xml:space="preserve"> </t>
  </si>
  <si>
    <t>Land Area of the Islands of Hawai‘i: 2010</t>
  </si>
  <si>
    <t>Southeastern (Windward) Hawaiian Islands</t>
  </si>
  <si>
    <t>Land Area</t>
  </si>
  <si>
    <t>Hawaiÿi</t>
  </si>
  <si>
    <t>Maui</t>
  </si>
  <si>
    <t>Molokini</t>
  </si>
  <si>
    <t>Kahoÿolawe</t>
  </si>
  <si>
    <t>Länaÿi</t>
  </si>
  <si>
    <t>Oÿahu</t>
  </si>
  <si>
    <t>Kauaÿi</t>
  </si>
  <si>
    <t>Niÿihau</t>
  </si>
  <si>
    <t>Lehua</t>
  </si>
  <si>
    <t>Total</t>
  </si>
  <si>
    <t>Necker Island</t>
  </si>
  <si>
    <t>French Frigate Shoals</t>
  </si>
  <si>
    <t>Gardner Pinnacles</t>
  </si>
  <si>
    <t>Maro Reef</t>
  </si>
  <si>
    <t>Awash</t>
  </si>
  <si>
    <t>Laysan Island</t>
  </si>
  <si>
    <t>Lisianski Island</t>
  </si>
  <si>
    <t>Pearl and Hermes Atoll</t>
  </si>
  <si>
    <t>Kure Atoll</t>
  </si>
  <si>
    <t>Island</t>
  </si>
  <si>
    <t>Land Use Districts</t>
  </si>
  <si>
    <t>Urban</t>
  </si>
  <si>
    <t>Conservation</t>
  </si>
  <si>
    <t>Agricultural</t>
  </si>
  <si>
    <t>Rural</t>
  </si>
  <si>
    <t>Acres</t>
  </si>
  <si>
    <t>%</t>
  </si>
  <si>
    <t>Hawai‘i</t>
  </si>
  <si>
    <t>Kaho‘olawe</t>
  </si>
  <si>
    <t>-</t>
  </si>
  <si>
    <t>Moloka‘i</t>
  </si>
  <si>
    <t>O‘ahu</t>
  </si>
  <si>
    <t>Kaua‘i</t>
  </si>
  <si>
    <t>Ni‘ihau</t>
  </si>
  <si>
    <t>Kaula and Lehua</t>
  </si>
  <si>
    <t>Other islands</t>
  </si>
  <si>
    <t>Measurement Unit and Type of Area</t>
  </si>
  <si>
    <t>County</t>
  </si>
  <si>
    <t>State of Hawaiÿi</t>
  </si>
  <si>
    <t>Kalawao</t>
  </si>
  <si>
    <t>Honolulu</t>
  </si>
  <si>
    <t>Square miles</t>
  </si>
  <si>
    <t>Square kilometers</t>
  </si>
  <si>
    <t>Area</t>
  </si>
  <si>
    <t>Water Area</t>
  </si>
  <si>
    <t>United States</t>
  </si>
  <si>
    <t>Year</t>
  </si>
  <si>
    <t>Land Use Districts in the State of Hawaiÿi (acres)</t>
  </si>
  <si>
    <t>Total Acres</t>
  </si>
  <si>
    <t>Government Land</t>
  </si>
  <si>
    <t>Private Land</t>
  </si>
  <si>
    <t>State (including DHHL)</t>
  </si>
  <si>
    <t>State (excluding DHHL)</t>
  </si>
  <si>
    <t>State Dept. of Hawaiian Home Lands (DHHL)</t>
  </si>
  <si>
    <t>Federal</t>
  </si>
  <si>
    <t>Molokaÿi</t>
  </si>
  <si>
    <t>Total acres</t>
  </si>
  <si>
    <t>Land cover or use</t>
  </si>
  <si>
    <t>Nonfederal rural land</t>
  </si>
  <si>
    <t>Cropland</t>
  </si>
  <si>
    <t>Cultivated</t>
  </si>
  <si>
    <t>Irrigated</t>
  </si>
  <si>
    <t>Nonirrigated</t>
  </si>
  <si>
    <t>Noncultivated</t>
  </si>
  <si>
    <t>Pastureland</t>
  </si>
  <si>
    <t>Rangeland</t>
  </si>
  <si>
    <t>Forest land</t>
  </si>
  <si>
    <t>Other rural land</t>
  </si>
  <si>
    <t>Hawaiian Home Land</t>
  </si>
  <si>
    <t>Area (Land)</t>
  </si>
  <si>
    <t>Area (Water)</t>
  </si>
  <si>
    <t>Population Count (100%)</t>
  </si>
  <si>
    <t>Housing Unit Count (100%)</t>
  </si>
  <si>
    <t>Homuÿula-Upper Piÿihonua</t>
  </si>
  <si>
    <t>Kamäÿoa-Puÿuÿeo</t>
  </si>
  <si>
    <t>Kamoku-Kapulena</t>
  </si>
  <si>
    <t>Länaÿi City</t>
  </si>
  <si>
    <t>Keÿanae-Wailua</t>
  </si>
  <si>
    <t>South Maui</t>
  </si>
  <si>
    <t>Waiehu</t>
  </si>
  <si>
    <t>Waiku-Häna</t>
  </si>
  <si>
    <t>Hoÿolehua-Päläÿau</t>
  </si>
  <si>
    <t>East Kapolei</t>
  </si>
  <si>
    <t>Honolulu Makai</t>
  </si>
  <si>
    <t>Kakaina-Kumuhau</t>
  </si>
  <si>
    <t>Mäkaha Valley</t>
  </si>
  <si>
    <t>Pearl City</t>
  </si>
  <si>
    <t>Waiÿanae Kai</t>
  </si>
  <si>
    <t>Kaÿula</t>
  </si>
  <si>
    <t>Nïhoa</t>
  </si>
  <si>
    <t>—</t>
  </si>
  <si>
    <t>Landowner</t>
  </si>
  <si>
    <t>Gov't. - State (excluding DHHL)</t>
  </si>
  <si>
    <t>Gov't. - State Dept. of Hawaiian Home Lands (DHHL)</t>
  </si>
  <si>
    <t>Govt. Federal</t>
  </si>
  <si>
    <t>Kamehameha Schools</t>
  </si>
  <si>
    <t>Parker Ranch</t>
  </si>
  <si>
    <t>Länaÿi Resorts LLC</t>
  </si>
  <si>
    <t>Alexander &amp; Baldwin</t>
  </si>
  <si>
    <t>Molokaÿi Ranch</t>
  </si>
  <si>
    <t>Robinson Family</t>
  </si>
  <si>
    <t>Robinson Aylmer</t>
  </si>
  <si>
    <t>Grove Farm</t>
  </si>
  <si>
    <t>Castle &amp; Cooke</t>
  </si>
  <si>
    <t>Haleakala Ranch</t>
  </si>
  <si>
    <t>Maui Land &amp; Pine</t>
  </si>
  <si>
    <t>Yee Hop</t>
  </si>
  <si>
    <t>Ulupalakua Ranch</t>
  </si>
  <si>
    <t>W.H. Shipman</t>
  </si>
  <si>
    <t>McCandless Ranch</t>
  </si>
  <si>
    <t>Finance Factors</t>
  </si>
  <si>
    <t>In acres.  As of January 2012 for Kauai County, June 2013 for Hawaii County and July 2013 for Maui and Honolulu counties</t>
  </si>
  <si>
    <t>Lana‘i</t>
  </si>
  <si>
    <t>Area Characteristics</t>
  </si>
  <si>
    <t>Anahola (Agricultural)</t>
  </si>
  <si>
    <t>Anahola (Residential)</t>
  </si>
  <si>
    <t>Haÿikü</t>
  </si>
  <si>
    <t>Hanapëpë</t>
  </si>
  <si>
    <t>Honoköwai</t>
  </si>
  <si>
    <t>Honomü</t>
  </si>
  <si>
    <t>Kahikinui</t>
  </si>
  <si>
    <t>Kalaÿeloa</t>
  </si>
  <si>
    <t>Kalamaÿula</t>
  </si>
  <si>
    <t>Kalaupapa</t>
  </si>
  <si>
    <t>Kaläwahine</t>
  </si>
  <si>
    <t>Kamiloloa Makakupaÿia</t>
  </si>
  <si>
    <t>Kanehili</t>
  </si>
  <si>
    <t>Kaÿohe-ÿÖlaÿa</t>
  </si>
  <si>
    <t>Kapaÿa</t>
  </si>
  <si>
    <t>Kapaÿakea</t>
  </si>
  <si>
    <t>Kapolei</t>
  </si>
  <si>
    <t>Kaümana</t>
  </si>
  <si>
    <t>Kaupeÿa</t>
  </si>
  <si>
    <t>Kawaihae</t>
  </si>
  <si>
    <t>Keahuolü</t>
  </si>
  <si>
    <t>Kealakehe</t>
  </si>
  <si>
    <t>Keaukaha</t>
  </si>
  <si>
    <t>Kekaha</t>
  </si>
  <si>
    <t>Këökea (Agricultural)</t>
  </si>
  <si>
    <t>Keoniki</t>
  </si>
  <si>
    <t>Kewalo</t>
  </si>
  <si>
    <t>Kolaoa</t>
  </si>
  <si>
    <t>Lälämilo</t>
  </si>
  <si>
    <t>Leialiÿi</t>
  </si>
  <si>
    <t>Lualualei</t>
  </si>
  <si>
    <t>Mäÿili</t>
  </si>
  <si>
    <t>Makuÿu</t>
  </si>
  <si>
    <t>Maluöhai</t>
  </si>
  <si>
    <t>Moloaÿa</t>
  </si>
  <si>
    <t>Nänäkuli</t>
  </si>
  <si>
    <t>Nienie</t>
  </si>
  <si>
    <t>Panaÿewa (Agricultural)</t>
  </si>
  <si>
    <t>Panaÿewa (Residential)</t>
  </si>
  <si>
    <t>Papakölea</t>
  </si>
  <si>
    <t>Pauahi</t>
  </si>
  <si>
    <t>Paukükalo</t>
  </si>
  <si>
    <t>Piÿihonua</t>
  </si>
  <si>
    <t>Ponohawaiÿi</t>
  </si>
  <si>
    <t>Princess Kahanu Estates</t>
  </si>
  <si>
    <t>Pülehunui</t>
  </si>
  <si>
    <t>Puÿukapu</t>
  </si>
  <si>
    <t>ÿUalapuÿe</t>
  </si>
  <si>
    <t>Upolu</t>
  </si>
  <si>
    <t>Waiähole</t>
  </si>
  <si>
    <t>Waiäkea</t>
  </si>
  <si>
    <t>Waiÿanae</t>
  </si>
  <si>
    <t>Wailau</t>
  </si>
  <si>
    <t>Wailua</t>
  </si>
  <si>
    <t>Waimäÿnalo</t>
  </si>
  <si>
    <t>Waimanu</t>
  </si>
  <si>
    <t>Waimea</t>
  </si>
  <si>
    <t>Waiÿöhinu</t>
  </si>
  <si>
    <t>Waiohuli (Residential)</t>
  </si>
  <si>
    <t>(X)</t>
  </si>
  <si>
    <t>Applicant Waiting List</t>
  </si>
  <si>
    <t>Residential Applications</t>
  </si>
  <si>
    <t>Agricultural Applications</t>
  </si>
  <si>
    <t>Pastoral Applications</t>
  </si>
  <si>
    <t>Animal Species</t>
  </si>
  <si>
    <t>Endangered</t>
  </si>
  <si>
    <t>Threatened</t>
  </si>
  <si>
    <t>Amphibians</t>
  </si>
  <si>
    <t>Arachnids</t>
  </si>
  <si>
    <t>Birds</t>
  </si>
  <si>
    <t>Clams</t>
  </si>
  <si>
    <t>Corals</t>
  </si>
  <si>
    <t>Crustaceans</t>
  </si>
  <si>
    <t>Fishes</t>
  </si>
  <si>
    <t>Insects</t>
  </si>
  <si>
    <t>Mammals</t>
  </si>
  <si>
    <t>Reptiles</t>
  </si>
  <si>
    <t>Snails</t>
  </si>
  <si>
    <t>Plant Species</t>
  </si>
  <si>
    <t>Conifers and cycads</t>
  </si>
  <si>
    <t>Ferns and allies</t>
  </si>
  <si>
    <t>Flowering plants</t>
  </si>
  <si>
    <t>Lichens</t>
  </si>
  <si>
    <t>Total endangered or threatened species</t>
  </si>
  <si>
    <t>Conservation District Forest Land</t>
  </si>
  <si>
    <t>Natural Areas</t>
  </si>
  <si>
    <t>Forest Reserve Land</t>
  </si>
  <si>
    <t>Private Forest Land</t>
  </si>
  <si>
    <t>Number of Areas</t>
  </si>
  <si>
    <t>Domestic</t>
  </si>
  <si>
    <t>Irrigation</t>
  </si>
  <si>
    <t>Industrial</t>
  </si>
  <si>
    <t>Number of Services</t>
  </si>
  <si>
    <t>City and County of Honolulu</t>
  </si>
  <si>
    <t>Rest of O‘ahu</t>
  </si>
  <si>
    <t>Hawaiÿi County</t>
  </si>
  <si>
    <t>Kaua‘i County</t>
  </si>
  <si>
    <t>Maui County</t>
  </si>
  <si>
    <t>Consumption (million gallons)</t>
  </si>
  <si>
    <t>Use</t>
  </si>
  <si>
    <t>Total (Million gallons per day)</t>
  </si>
  <si>
    <t>Ground Water</t>
  </si>
  <si>
    <t>Livestock</t>
  </si>
  <si>
    <t>Aquaculture</t>
  </si>
  <si>
    <t>Mining</t>
  </si>
  <si>
    <t>Thermoelectric</t>
  </si>
  <si>
    <t>Surface Water</t>
  </si>
  <si>
    <r>
      <t xml:space="preserve">Table 3.26  </t>
    </r>
    <r>
      <rPr>
        <sz val="11"/>
        <rFont val="HawnHelv"/>
      </rPr>
      <t>Fresh Water Use by County in Hawaiÿi: 2005</t>
    </r>
  </si>
  <si>
    <r>
      <t xml:space="preserve">— Not applicable
</t>
    </r>
    <r>
      <rPr>
        <vertAlign val="superscript"/>
        <sz val="10"/>
        <color rgb="FF000000"/>
        <rFont val="HawnHelv"/>
      </rPr>
      <t>a</t>
    </r>
    <r>
      <rPr>
        <sz val="10"/>
        <color rgb="FF000000"/>
        <rFont val="HawnHelv"/>
      </rPr>
      <t xml:space="preserve"> As classified by the Hawai‘i State Land Use Commission.
</t>
    </r>
    <r>
      <rPr>
        <b/>
        <sz val="10"/>
        <color rgb="FF000000"/>
        <rFont val="HawnHelv"/>
      </rPr>
      <t>URBAN DISTRICT</t>
    </r>
    <r>
      <rPr>
        <sz val="10"/>
        <color rgb="FF000000"/>
        <rFont val="HawnHelv"/>
      </rPr>
      <t xml:space="preserve">: The Urban District generally includes lands characterized by “city-like” concentrations of people, structures and services. This District also includes vacant areas for future development.
</t>
    </r>
    <r>
      <rPr>
        <b/>
        <sz val="10"/>
        <color rgb="FF000000"/>
        <rFont val="HawnHelv"/>
      </rPr>
      <t>RURAL DISTRICT</t>
    </r>
    <r>
      <rPr>
        <sz val="10"/>
        <color rgb="FF000000"/>
        <rFont val="HawnHelv"/>
      </rPr>
      <t xml:space="preserve">: Rural Districts are composed primarily of small farms intermixed with low-density residential lots with a minimum size of one-half acre.
</t>
    </r>
    <r>
      <rPr>
        <b/>
        <sz val="10"/>
        <color rgb="FF000000"/>
        <rFont val="HawnHelv"/>
      </rPr>
      <t>AGRICULTURAL DISTRICT</t>
    </r>
    <r>
      <rPr>
        <sz val="10"/>
        <color rgb="FF000000"/>
        <rFont val="HawnHelv"/>
      </rPr>
      <t xml:space="preserve">: The Agricultural District includes lands for the cultivation of crops, aquaculture, raising livestock, wind energy facility, timber cultivation, agriculture-support activities (i.e., mills, employee quarters, etc.) and land with significant potential for agriculture uses. Golf courses and golf-related activities may also by included in this district, provided the land is not in the highest productivity ategories (A or B) of the Land Study Bureau’s detailed classification system.
</t>
    </r>
    <r>
      <rPr>
        <b/>
        <sz val="10"/>
        <color rgb="FF000000"/>
        <rFont val="HawnHelv"/>
      </rPr>
      <t>CONSERVATION DISTRICT</t>
    </r>
    <r>
      <rPr>
        <sz val="10"/>
        <color rgb="FF000000"/>
        <rFont val="HawnHelv"/>
      </rPr>
      <t>: Conservation lands are comprised primarily of lands in existing forest and water reserve zones and include areas necessary for protecting watersheds and water sources, scenic and historic areas, parks, wilderness, open space, recreational areas, habitats of endemic plants, fish and wildlife, and all submerged lands seaward of the shoreline. The conservation District also includes lands subject to flooding and soil erosion.</t>
    </r>
  </si>
  <si>
    <t>–</t>
  </si>
  <si>
    <r>
      <rPr>
        <vertAlign val="superscript"/>
        <sz val="11"/>
        <rFont val="HawnHelv"/>
      </rPr>
      <t xml:space="preserve">a </t>
    </r>
    <r>
      <rPr>
        <vertAlign val="superscript"/>
        <sz val="7"/>
        <rFont val="HawnHelv"/>
      </rPr>
      <t xml:space="preserve"> </t>
    </r>
    <r>
      <rPr>
        <sz val="10"/>
        <rFont val="HawnHelv"/>
      </rPr>
      <t>Exclusive of the Midway Islands, which are part of the Hawaiian Archipelago but not legally part of the State of Hawaiÿi.</t>
    </r>
  </si>
  <si>
    <r>
      <rPr>
        <b/>
        <sz val="10"/>
        <rFont val="HawnHelv"/>
      </rPr>
      <t xml:space="preserve">Source:  </t>
    </r>
    <r>
      <rPr>
        <sz val="10"/>
        <rFont val="HawnHelv"/>
      </rPr>
      <t>U.S. Geological Survey, Water Resources, records.</t>
    </r>
  </si>
  <si>
    <r>
      <rPr>
        <b/>
        <sz val="10"/>
        <rFont val="HawnHelv"/>
        <family val="2"/>
      </rPr>
      <t xml:space="preserve">Source: </t>
    </r>
    <r>
      <rPr>
        <sz val="10"/>
        <rFont val="HawnHelv"/>
        <family val="2"/>
      </rPr>
      <t>Data compiled by Hawaii State Department of Business, Economic Development &amp; Tourism from City and County of Honolulu Board of Water Supply, County of Hawaii Department of Water Supply, County of Kauai Department of Water, and County of Maui Department of Water Supply.</t>
    </r>
  </si>
  <si>
    <r>
      <rPr>
        <b/>
        <sz val="10"/>
        <rFont val="HawnHelv"/>
      </rPr>
      <t xml:space="preserve">Source:  </t>
    </r>
    <r>
      <rPr>
        <sz val="10"/>
        <rFont val="HawnHelv"/>
      </rPr>
      <t>U.S., Fish &amp; Wildlife Service, Threatened and Endangered Species System (TESS), February 13, 2015.</t>
    </r>
  </si>
  <si>
    <r>
      <rPr>
        <b/>
        <sz val="10"/>
        <rFont val="HawnHelv"/>
        <family val="2"/>
      </rPr>
      <t xml:space="preserve">Source: </t>
    </r>
    <r>
      <rPr>
        <sz val="10"/>
        <rFont val="HawnHelv"/>
        <family val="2"/>
      </rPr>
      <t>US Bureau of the Census. Census 2010 Summary File 1 (SF 1) (June 16, 2011). G001: Geographic Identifiers.</t>
    </r>
  </si>
  <si>
    <r>
      <rPr>
        <b/>
        <sz val="10"/>
        <rFont val="HawnHelv"/>
      </rPr>
      <t xml:space="preserve">Source: </t>
    </r>
    <r>
      <rPr>
        <sz val="10"/>
        <rFont val="HawnHelv"/>
      </rPr>
      <t>United States. Census Bureau, Statistical Abstract of the United States: 2012.</t>
    </r>
  </si>
  <si>
    <r>
      <rPr>
        <b/>
        <sz val="10"/>
        <rFont val="HawnHelv"/>
      </rPr>
      <t>Source:</t>
    </r>
    <r>
      <rPr>
        <sz val="10"/>
        <rFont val="HawnHelv"/>
      </rPr>
      <t xml:space="preserve">  United States. Census Bureau, Census 2010 Redistricting Data (P.L. 94-171) Summary File.</t>
    </r>
  </si>
  <si>
    <r>
      <rPr>
        <b/>
        <sz val="10"/>
        <rFont val="HawnHelv"/>
        <family val="2"/>
      </rPr>
      <t xml:space="preserve">Source:  </t>
    </r>
    <r>
      <rPr>
        <sz val="10"/>
        <rFont val="HawnHelv"/>
        <family val="2"/>
      </rPr>
      <t>U.S. Census Bureau, Census 2010 Redistricting Data (P.L. 94-171) Summary File, and unpublished records.</t>
    </r>
  </si>
  <si>
    <t>Land and Water Area: 2008</t>
  </si>
  <si>
    <r>
      <rPr>
        <b/>
        <sz val="10"/>
        <rFont val="HawnHelv"/>
        <family val="2"/>
      </rPr>
      <t xml:space="preserve">Source: </t>
    </r>
    <r>
      <rPr>
        <sz val="10"/>
        <rFont val="HawnHelv"/>
        <family val="2"/>
      </rPr>
      <t>Hawai‘i State. Department of Business, Economic Development and Tourism. The State of Hawaii Data Book: A Statistical Abstract 2016.</t>
    </r>
  </si>
  <si>
    <t>Government State including DHHL</t>
  </si>
  <si>
    <r>
      <rPr>
        <b/>
        <sz val="10"/>
        <rFont val="HawnHelv"/>
      </rPr>
      <t xml:space="preserve">Source: </t>
    </r>
    <r>
      <rPr>
        <sz val="10"/>
        <rFont val="HawnHelv"/>
      </rPr>
      <t>Hawai‘i State. Department of Business, Economic Development and Tourism. The State of Hawaii Data Book: A Statistical Abstract 2016.</t>
    </r>
  </si>
  <si>
    <r>
      <rPr>
        <vertAlign val="superscript"/>
        <sz val="10"/>
        <rFont val="HawnHelv"/>
      </rPr>
      <t xml:space="preserve">a  </t>
    </r>
    <r>
      <rPr>
        <sz val="10"/>
        <rFont val="HawnHelv"/>
      </rPr>
      <t xml:space="preserve">As classified by the U.S. Department of Agriculture, Natural Resources Conservation Service.
</t>
    </r>
    <r>
      <rPr>
        <b/>
        <sz val="10"/>
        <rFont val="HawnHelv"/>
      </rPr>
      <t>CROPLAND</t>
    </r>
    <r>
      <rPr>
        <sz val="10"/>
        <rFont val="HawnHelv"/>
      </rPr>
      <t xml:space="preserve">: A Land cover/use category that includes areas used for the production of adapted crops for harvest. Two subcategories of cropland are recognized: cultivated and noncultivated. Cultivated cropland comprises land in row crops or close-grown crops and also other cultivated cropland, for example, hayland or pastureland that is in a rotation with row or close-grown crops. Noncultivated cropland includes permanent hayland and horticultural cropland.
</t>
    </r>
    <r>
      <rPr>
        <b/>
        <sz val="10"/>
        <rFont val="HawnHelv"/>
      </rPr>
      <t>FOREST LAND</t>
    </r>
    <r>
      <rPr>
        <sz val="10"/>
        <rFont val="HawnHelv"/>
      </rPr>
      <t xml:space="preserve">: A Land Cover/Use that is at least 10 percent stocked by single stemmed forest trees of any size which will be at least 4 meters (13 feet) tall at maturity. When viewed vertically, canopy cover is 25 percent or greater. Also included are areas bearing evidence of natural regeneration of tree cover (cutover forest or abandoned farmland) and not currently developed for nonforest use. For classification as forest land, an area must be at least one acre and 100 feet wide.
</t>
    </r>
    <r>
      <rPr>
        <b/>
        <sz val="10"/>
        <rFont val="HawnHelv"/>
      </rPr>
      <t>OTHER RURAL LAND</t>
    </r>
    <r>
      <rPr>
        <sz val="10"/>
        <rFont val="HawnHelv"/>
      </rPr>
      <t xml:space="preserve">: A Land cover/use category that includes farmsteads and other farm structures, field windbreaks, barren land, and marshland.
</t>
    </r>
    <r>
      <rPr>
        <b/>
        <sz val="10"/>
        <rFont val="HawnHelv"/>
      </rPr>
      <t>PASTURELAND:</t>
    </r>
    <r>
      <rPr>
        <sz val="10"/>
        <rFont val="HawnHelv"/>
      </rPr>
      <t xml:space="preserve"> A Land Cover/Use category of land managed primarily for the production of introduced or native forage plants for livestock grazing. Pastureland may consist of a single species in a pure stand, a grass mixture or a grass-legume mixture. Management usually consists of cultural treatments-fertilization, weed control, reseeding, or renovation and control of grazing. (For the NRI, includes land that has a vegetative cover of grasses, legumes, and/or forbs, regardless of whether or not it is being grazed by livestock.)
</t>
    </r>
    <r>
      <rPr>
        <b/>
        <sz val="10"/>
        <rFont val="HawnHelv"/>
      </rPr>
      <t>RANGELAND</t>
    </r>
    <r>
      <rPr>
        <sz val="10"/>
        <rFont val="HawnHelv"/>
      </rPr>
      <t>: A Land cover/use category on which the climax or potential plant cover is composed principally of native grasses, grasslike plants, forbs or shrubs suitable for grazing and browsing, and introduced forage species that are managed like rangeland. This would include areas where introduced hardy and persistent grasses, such as crested wheatgrass, are planted and such practices as deferred grazing, burning, chaining, and rotational grazing are used, with little or no chemicals or fertilizer being applied. Grasslands, savannas, many wetlands, some deserts, and tundra are considered to be rangeland. Certain communities of low forbs and shrubs, such as mesquite, chaparral, mountain shrub, and pinyon-juniper, are also included as rangeland.</t>
    </r>
  </si>
  <si>
    <t>Threatened and Endangered Species by County in Hawai‘i: 2015</t>
  </si>
  <si>
    <t>Area Characteristics of Hawaiian Home Land (Census): 2010</t>
  </si>
  <si>
    <t>Land and Water Area of the Counties of Hawaiÿi : 2010</t>
  </si>
  <si>
    <t>Land Ownership and Tenure in Hawaiÿi by Island: 2013</t>
  </si>
  <si>
    <t>Table</t>
  </si>
  <si>
    <t>Chapter 5</t>
  </si>
  <si>
    <t>Land, Water and Air</t>
  </si>
  <si>
    <t>LAND, WATER AND AIR</t>
  </si>
  <si>
    <t>Endangered or Threatened Animal Species</t>
  </si>
  <si>
    <t>#  in Hawaiÿi</t>
  </si>
  <si>
    <t>%  in US</t>
  </si>
  <si>
    <t># in US</t>
  </si>
  <si>
    <t>Endangered or Threatened Plant Species</t>
  </si>
  <si>
    <t>Conifers and Cycads</t>
  </si>
  <si>
    <t>Ferns and Allies</t>
  </si>
  <si>
    <t>Flowering Plants</t>
  </si>
  <si>
    <r>
      <rPr>
        <b/>
        <sz val="10"/>
        <rFont val="HawnHelv"/>
        <family val="2"/>
      </rPr>
      <t xml:space="preserve">Source:  </t>
    </r>
    <r>
      <rPr>
        <sz val="10"/>
        <rFont val="HawnHelv"/>
        <family val="2"/>
      </rPr>
      <t>U.S., Fish &amp; Wildlife Service, Threatened and Endangered Species System (TESS), February 13, 2015.</t>
    </r>
  </si>
  <si>
    <t>Introduction Chapter 5 Land, Water and Air</t>
  </si>
  <si>
    <r>
      <rPr>
        <b/>
        <sz val="10"/>
        <rFont val="HawnHelv"/>
      </rPr>
      <t xml:space="preserve">Source: </t>
    </r>
    <r>
      <rPr>
        <sz val="10"/>
        <rFont val="HawnHelv"/>
      </rPr>
      <t>Data compiled by Hawaii State Department of Business, Economic Development &amp; Tourism from City and County of Honolulu Board of Water Supply, County of Hawaii Department of Water Supply, County of Kauai Department of Water, and County of Maui Department of Water Supply.</t>
    </r>
  </si>
  <si>
    <t>Table 5.01</t>
  </si>
  <si>
    <t>Table 5.02</t>
  </si>
  <si>
    <t>Table 5.03</t>
  </si>
  <si>
    <t>Table 5.04</t>
  </si>
  <si>
    <t>Table 5.05</t>
  </si>
  <si>
    <t>Table 5.07</t>
  </si>
  <si>
    <t>Table 5.08</t>
  </si>
  <si>
    <t>Table 5.09</t>
  </si>
  <si>
    <t>Table 5.10</t>
  </si>
  <si>
    <t>Table 5.12</t>
  </si>
  <si>
    <t>Table 5.14</t>
  </si>
  <si>
    <t>Table 5.15</t>
  </si>
  <si>
    <r>
      <t xml:space="preserve">Table 5.03  </t>
    </r>
    <r>
      <rPr>
        <sz val="11"/>
        <rFont val="HawnHelv"/>
      </rPr>
      <t>Major Land Owners in the State of Hawaiÿi by Island: 2013</t>
    </r>
  </si>
  <si>
    <r>
      <t xml:space="preserve">Northwestern (Leeward) Hawaiian Islands </t>
    </r>
    <r>
      <rPr>
        <b/>
        <vertAlign val="superscript"/>
        <sz val="10"/>
        <color theme="0"/>
        <rFont val="HawnHelv"/>
      </rPr>
      <t>a</t>
    </r>
  </si>
  <si>
    <t>Hawai‘i County</t>
  </si>
  <si>
    <t>Kalawao County</t>
  </si>
  <si>
    <t>Honolulu County</t>
  </si>
  <si>
    <t>To complement ongoing efforts of the Office of Hawaiian Affairs advocating the inherent right of Native Hawaiians to the land and its natural resources, Chapter 5 of the Native Hawaiian Data Book presents current information on land and water use and ownership.  Specifically this chapter includes 1) an overall view of land tenure in Hawai'i in terms of land type, land use, and land ownership statewide and across counties, 2) a survey of the various forms of land use and land ownership prevailing among Native Hawaiians, and 3) an analysis of current processes dealing with land transactions, appropriations, ceded lands, and entitlements.</t>
  </si>
  <si>
    <t>Land use and land ownership in Hawai‘i have dramatically changed over the last century.  As plantation-agriculture declined, other non-plantation agriculture and non-agricultural uses (i.e., residential, industrial, and recreational) are rapidly spreading.  Land ownership has drastically transformed from a time when Native Hawaiians were the sole custodians of the land to the present where the state and federal government in conjunction with six major private landholders administer most of the land.  Nineteenth century writers noted that landlessness was a factor in the population decline of Native Hawaiians.</t>
  </si>
  <si>
    <t>Kipuka</t>
  </si>
  <si>
    <t xml:space="preserve">OHA’s Kipuka Database is a geographical information system (GIS) that utilizes the latest mapping technologies to provide a window into native Hawaiian land, culture and history.  Kipuka links historic data sets to geographic locations reinforcing the concept of information embedded in the ‘aina (land), encoded in the wahi inoa (place name).  The foundation of Kipuka is the traditional land system, mokupuni divided into moku, ahupua‘a, ili and kuleana.  A sense of "place" was a foundational aspect of traditional kanaka maoli (Native Hawaiian) identity. This is evidenced by the sheer number of inoa wahi (place names) which were recorded by Native Hawaiians in oral traditions, as well as in books, letters, manuscripts and newspapers. Furthermore, despite historical challenges which have fragmented traditional cultural and historical knowledge, place remains an important part of contemporary Native Hawaiian identity (Kana‘iaupuni 2006, Kame‘eleihiwa, 1992).The mission of Kipuka is to create a repository of knowledge where information about Hawai‘i’s land, culture and history can be easily accessed, to develop a virtual mo‘oku‘auhau of land tenure in Hawai‘i, and to provide an opportunity for individuals to forge new relationships between themselves and the ‘aina (land) that is most important to them. </t>
  </si>
  <si>
    <t>http://kipukadatabase.com/</t>
  </si>
  <si>
    <t>Access to Kipuka:</t>
  </si>
  <si>
    <t>Compiled by Mark Eshima, Demographer, OHA</t>
  </si>
  <si>
    <t>Gov't State total</t>
  </si>
  <si>
    <t>Gov't. County total</t>
  </si>
  <si>
    <t>Dole Food Company</t>
  </si>
  <si>
    <t>Kahuku Aina Properties</t>
  </si>
  <si>
    <t>E.C. Olson</t>
  </si>
  <si>
    <t>The Nature Conservancy</t>
  </si>
  <si>
    <t>Gov't. - State (excludes DHHL)</t>
  </si>
  <si>
    <t>Gov't. - State Dept. of Hawaiian</t>
  </si>
  <si>
    <t>Home Lands (DHHL)</t>
  </si>
  <si>
    <t>Gov't. County of Honolulu</t>
  </si>
  <si>
    <t>Gov't. County of Maui 1/</t>
  </si>
  <si>
    <t>1/  Maui County includes the islands of Maui, Molokaÿi, Länaÿi, and Kahoÿolawe; and Kauaÿi County includes Kauaÿi and Niÿihau.</t>
  </si>
  <si>
    <t xml:space="preserve">Gov't. County of Hawaiÿi </t>
  </si>
  <si>
    <t xml:space="preserve">Gov't. County of Kauaÿi </t>
  </si>
  <si>
    <t>Table 5.06</t>
  </si>
  <si>
    <t>Table 5.11</t>
  </si>
  <si>
    <t>Table 5.13</t>
  </si>
  <si>
    <t>Gov't. Federal</t>
  </si>
  <si>
    <t>Major Land Owners in the State of Hawai‘i by Island: 2017</t>
  </si>
  <si>
    <t>Pulama Länaÿi</t>
  </si>
  <si>
    <r>
      <rPr>
        <vertAlign val="superscript"/>
        <sz val="10"/>
        <rFont val="HawnHelv"/>
      </rPr>
      <t xml:space="preserve">a  </t>
    </r>
    <r>
      <rPr>
        <sz val="10"/>
        <rFont val="HawnHelv"/>
      </rPr>
      <t xml:space="preserve">As classified by the Hawai‘i State Land Use Commission since 1987.
</t>
    </r>
    <r>
      <rPr>
        <b/>
        <sz val="10"/>
        <rFont val="HawnHelv"/>
      </rPr>
      <t>URBAN DISTRICT</t>
    </r>
    <r>
      <rPr>
        <sz val="10"/>
        <rFont val="HawnHelv"/>
      </rPr>
      <t xml:space="preserve">: The Urban District generally includes lands characterized by “city-like” concentrations of people, structures and services. This District also includes vacant areas for future development.
</t>
    </r>
    <r>
      <rPr>
        <b/>
        <sz val="10"/>
        <rFont val="HawnHelv"/>
      </rPr>
      <t>RURAL DISTRICT</t>
    </r>
    <r>
      <rPr>
        <sz val="10"/>
        <rFont val="HawnHelv"/>
      </rPr>
      <t xml:space="preserve">: Rural Districts are composed primarily of small farms intermixed with low-density residential lots with a minimum size of one-half acre.
</t>
    </r>
    <r>
      <rPr>
        <b/>
        <sz val="10"/>
        <rFont val="HawnHelv"/>
      </rPr>
      <t>AGRICULTURAL DISTRICT:</t>
    </r>
    <r>
      <rPr>
        <sz val="10"/>
        <rFont val="HawnHelv"/>
      </rPr>
      <t xml:space="preserve"> The Agricultural District includes lands for the cultivation of crops, aquaculture, raising livestock, wind energy facility, timber cultivation, agriculture-support activities (i.e., mills, employee quarters, etc.) and land with significant potential for agriculture uses. Golf courses and golf-related activities may also by included in this district, provided the land is not in the highest productivity categories (A or B) of the Land Study Bureau’s detailed classification system.
</t>
    </r>
    <r>
      <rPr>
        <b/>
        <sz val="10"/>
        <rFont val="HawnHelv"/>
      </rPr>
      <t>CONSERVATION DISTRICT</t>
    </r>
    <r>
      <rPr>
        <sz val="10"/>
        <rFont val="HawnHelv"/>
      </rPr>
      <t>: Conservation lands are comprised primarily of lands in existing forest and water reserve zones and include areas necessary for protecting watersheds and water sources, scenic and historic areas, parks, wilderness, open space, recreational areas, habitats of endemic plants, fish and wildlife, and all submerged lands seaward of the shoreline. The conservation District also includes lands subject to flooding and soil erosion.</t>
    </r>
  </si>
  <si>
    <r>
      <t xml:space="preserve">Table 5.06  </t>
    </r>
    <r>
      <rPr>
        <sz val="11"/>
        <rFont val="HawnHelv"/>
      </rPr>
      <t>Land Use Districts in Hawai‘i: 2018</t>
    </r>
  </si>
  <si>
    <r>
      <rPr>
        <b/>
        <sz val="10"/>
        <rFont val="HawnHelv"/>
      </rPr>
      <t xml:space="preserve">Source:  </t>
    </r>
    <r>
      <rPr>
        <sz val="10"/>
        <rFont val="HawnHelv"/>
      </rPr>
      <t xml:space="preserve">Hawai‘i State. Department of Business, Economic Development and Tourism. </t>
    </r>
    <r>
      <rPr>
        <i/>
        <sz val="10"/>
        <rFont val="HawnHelv"/>
      </rPr>
      <t>The State of Hawaii Data Book: A Statistical Abstract 2018</t>
    </r>
  </si>
  <si>
    <r>
      <t xml:space="preserve">Table 5.06  </t>
    </r>
    <r>
      <rPr>
        <sz val="11"/>
        <rFont val="HawnHelv"/>
      </rPr>
      <t>Land Use Districts in Hawai‘i: 2017</t>
    </r>
  </si>
  <si>
    <t>Total surface area</t>
  </si>
  <si>
    <t>Water area</t>
  </si>
  <si>
    <t>Nonfederal land</t>
  </si>
  <si>
    <t>Developed</t>
  </si>
  <si>
    <t>Land ownership</t>
  </si>
  <si>
    <t>Cropland use</t>
  </si>
  <si>
    <t>Total cropland</t>
  </si>
  <si>
    <t>Cultivated Cropland</t>
  </si>
  <si>
    <t>Noncultivated Cropland</t>
  </si>
  <si>
    <t xml:space="preserve">Prime farmland, by cover or use </t>
  </si>
  <si>
    <t>Total rural land</t>
  </si>
  <si>
    <t>Sheet or rill erosion, tons per acre</t>
  </si>
  <si>
    <t>On water areas &amp; nonfederal land</t>
  </si>
  <si>
    <t>Total wetlands &amp; deepwater habitats</t>
  </si>
  <si>
    <t>Palustrine &amp; estuarine wetlands</t>
  </si>
  <si>
    <t>Palustrine</t>
  </si>
  <si>
    <t>Estuarine</t>
  </si>
  <si>
    <t>Other aquatic habitats</t>
  </si>
  <si>
    <t>Lacustrine</t>
  </si>
  <si>
    <t>Total Palustrine &amp; estuarine wetlands</t>
  </si>
  <si>
    <t>Developed land</t>
  </si>
  <si>
    <t>Water areas</t>
  </si>
  <si>
    <r>
      <rPr>
        <b/>
        <sz val="10"/>
        <rFont val="HawnHelv"/>
      </rPr>
      <t xml:space="preserve">Source:   </t>
    </r>
    <r>
      <rPr>
        <sz val="10"/>
        <rFont val="HawnHelv"/>
      </rPr>
      <t xml:space="preserve">Hawai‘i State. Department of Business, Economic Development and Tourism. </t>
    </r>
    <r>
      <rPr>
        <i/>
        <sz val="10"/>
        <rFont val="HawnHelv"/>
      </rPr>
      <t>The State of Hawaii Data Book: A Statistical Abstract 2018</t>
    </r>
    <r>
      <rPr>
        <sz val="10"/>
        <rFont val="HawnHelv"/>
      </rPr>
      <t>.</t>
    </r>
  </si>
  <si>
    <r>
      <rPr>
        <vertAlign val="superscript"/>
        <sz val="10"/>
        <rFont val="HawnHelv"/>
      </rPr>
      <t>1</t>
    </r>
    <r>
      <rPr>
        <sz val="10"/>
        <rFont val="HawnHelv"/>
      </rPr>
      <t xml:space="preserve">  The 2015 NRI provides nationally consistent data for the 33-year period 1982–2015, with measures at 1982, 1987, 1992, 1997, and annually from 2000 to 2015.  Statistical estimation and quality assurance procedures employed for the NRI survey program help ensure that trends reported using NRI data reflect true changes in resource conditions.
</t>
    </r>
    <r>
      <rPr>
        <vertAlign val="superscript"/>
        <sz val="10"/>
        <rFont val="HawnHelv"/>
      </rPr>
      <t>2</t>
    </r>
    <r>
      <rPr>
        <sz val="10"/>
        <rFont val="HawnHelv"/>
      </rPr>
      <t xml:space="preserve">  Includes ceded land; excludes leased land and submerged land.
</t>
    </r>
    <r>
      <rPr>
        <vertAlign val="superscript"/>
        <sz val="10"/>
        <rFont val="HawnHelv"/>
      </rPr>
      <t>3</t>
    </r>
    <r>
      <rPr>
        <sz val="10"/>
        <rFont val="HawnHelv"/>
      </rPr>
      <t xml:space="preserve">  Land cover is the vegetation or other kind of material that covers the land surface. Land use is the purpose of human activity on the land; it is usually, but not always, related to land cover. The NRI uses the term land cover/use to identify categories that account for all the surface area of the United States.
</t>
    </r>
    <r>
      <rPr>
        <vertAlign val="superscript"/>
        <sz val="10"/>
        <rFont val="HawnHelv"/>
      </rPr>
      <t>4</t>
    </r>
    <r>
      <rPr>
        <sz val="10"/>
        <rFont val="HawnHelv"/>
      </rPr>
      <t xml:space="preserve">  Conservation Reserve Program (CRP) Land under a federal program established under the Food Security Act of 1985 to assist private landowners to convert highly erodible cropland to vegetative cover for 10 years. 
</t>
    </r>
    <r>
      <rPr>
        <vertAlign val="superscript"/>
        <sz val="10"/>
        <rFont val="HawnHelv"/>
      </rPr>
      <t>5</t>
    </r>
    <r>
      <rPr>
        <sz val="10"/>
        <rFont val="HawnHelv"/>
      </rPr>
      <t xml:space="preserve">  These estimates are not reliable. The margin of error is equal to or greater than the estimate so the confidence interval includes zero.
</t>
    </r>
    <r>
      <rPr>
        <vertAlign val="superscript"/>
        <sz val="10"/>
        <rFont val="HawnHelv"/>
      </rPr>
      <t>6</t>
    </r>
    <r>
      <rPr>
        <sz val="10"/>
        <rFont val="HawnHelv"/>
      </rPr>
      <t xml:space="preserve">  Prime farmland has the best combination of physical and chemical characteristics for producing food, feed, forage, fiber, and oilseed crops and is also available for these uses.
</t>
    </r>
    <r>
      <rPr>
        <vertAlign val="superscript"/>
        <sz val="10"/>
        <rFont val="HawnHelv"/>
      </rPr>
      <t>7</t>
    </r>
    <r>
      <rPr>
        <sz val="10"/>
        <rFont val="HawnHelv"/>
      </rPr>
      <t xml:space="preserve">  Includes estuarine deepwater, and all Riverine and Marine systems.</t>
    </r>
  </si>
  <si>
    <t>Use of Rural Non-Federal Lands a ( in 1,000 acres) in Hawai‘i: 1992, 1997, 2002, 2007, 2012, 2015</t>
  </si>
  <si>
    <t>Homestead Leases</t>
  </si>
  <si>
    <t>Residential Homestead Leases</t>
  </si>
  <si>
    <t>Agricultural Homestead Leases</t>
  </si>
  <si>
    <t>Pastoral Homestead Leases</t>
  </si>
  <si>
    <t>No.</t>
  </si>
  <si>
    <t>Homestead Applicants</t>
  </si>
  <si>
    <t>Total Endangered or Threatened Species</t>
  </si>
  <si>
    <r>
      <t xml:space="preserve">Total Endangered or Threatened Group in Hawaiÿi </t>
    </r>
    <r>
      <rPr>
        <b/>
        <vertAlign val="superscript"/>
        <sz val="10"/>
        <color theme="0"/>
        <rFont val="HawnHelv"/>
      </rPr>
      <t>a</t>
    </r>
  </si>
  <si>
    <t>Hawaiian Home Lands</t>
  </si>
  <si>
    <r>
      <t xml:space="preserve">Table 5.11  </t>
    </r>
    <r>
      <rPr>
        <sz val="11"/>
        <rFont val="HawnHelv"/>
      </rPr>
      <t>Fresh Water Use by County in Hawaiÿi: 2010</t>
    </r>
  </si>
  <si>
    <t>Table 5.16</t>
  </si>
  <si>
    <t>Table 5.17</t>
  </si>
  <si>
    <t>Table 5.18</t>
  </si>
  <si>
    <t>Table 5.19</t>
  </si>
  <si>
    <t>Table 5.20</t>
  </si>
  <si>
    <t>Table 5.21</t>
  </si>
  <si>
    <t>Number of General Leases By Island</t>
  </si>
  <si>
    <t>As of June 30, 2018</t>
  </si>
  <si>
    <t>As of June 30, 2017 *</t>
  </si>
  <si>
    <t>As of June 30, 2016 **</t>
  </si>
  <si>
    <t>nr</t>
  </si>
  <si>
    <t>As of June 30, 2015 ***</t>
  </si>
  <si>
    <t>As of June 30, 2014</t>
  </si>
  <si>
    <t>As of June 30, 2013</t>
  </si>
  <si>
    <t>As of June 30, 2012</t>
  </si>
  <si>
    <t>* Note: The annual income shown reflects the actual license fees received during the fiscal year.</t>
  </si>
  <si>
    <t>** nr - Not reported</t>
  </si>
  <si>
    <t>*** Note: Actual lease rent payments received during the fiscal year are being reflected instead of the contractual amounts due under the leases, beginning with the 2015 Annual Report.</t>
  </si>
  <si>
    <t>Acreage of General Leases By Island</t>
  </si>
  <si>
    <t>Annual Income from General Leases By Island</t>
  </si>
  <si>
    <t>Annual Income per Acre from General Leases By Island</t>
  </si>
  <si>
    <r>
      <rPr>
        <b/>
        <sz val="10"/>
        <color theme="1"/>
        <rFont val="HawnHelv"/>
      </rPr>
      <t xml:space="preserve">Source: </t>
    </r>
    <r>
      <rPr>
        <sz val="10"/>
        <color theme="1"/>
        <rFont val="HawnHelv"/>
      </rPr>
      <t>Hawai‘i State. Department of Hawaiian Home Lands. Annual Reports.</t>
    </r>
  </si>
  <si>
    <t>Land Use</t>
  </si>
  <si>
    <t>Number of General Leases</t>
  </si>
  <si>
    <t>As of
June 30, 2012</t>
  </si>
  <si>
    <t>As of
June 30, 2013</t>
  </si>
  <si>
    <t>As of
June 30, 2014</t>
  </si>
  <si>
    <t>As of
June 30, 2015</t>
  </si>
  <si>
    <t>As of
June 30, 2016</t>
  </si>
  <si>
    <t>As of
June 30, 2017</t>
  </si>
  <si>
    <t>As of
June 30, 2018</t>
  </si>
  <si>
    <t>Agriculture</t>
  </si>
  <si>
    <t>Alternative Energy</t>
  </si>
  <si>
    <t>Church</t>
  </si>
  <si>
    <t>Commercial</t>
  </si>
  <si>
    <t>Community</t>
  </si>
  <si>
    <t>Easement</t>
  </si>
  <si>
    <t>Education</t>
  </si>
  <si>
    <t>Government</t>
  </si>
  <si>
    <t>Office</t>
  </si>
  <si>
    <t>Parking</t>
  </si>
  <si>
    <t>Pastoral</t>
  </si>
  <si>
    <t>Public Service</t>
  </si>
  <si>
    <t>Residential</t>
  </si>
  <si>
    <t>Utility</t>
  </si>
  <si>
    <t>Acreage of General Leases</t>
  </si>
  <si>
    <t>Annual Income from General Leases</t>
  </si>
  <si>
    <t>Number of Licenses By Island</t>
  </si>
  <si>
    <t>As of June 30, 2018 *</t>
  </si>
  <si>
    <t>As of June 30, 2017 **</t>
  </si>
  <si>
    <t>As of June 30, 2016 *</t>
  </si>
  <si>
    <t>As of June 30, 2015 *</t>
  </si>
  <si>
    <t>* Note: The annual income shown reflects the contractual fees due under the Licenses and do not reflect actual license fees received durign the fiscal year.</t>
  </si>
  <si>
    <t>** Note: The annual income shown reflects the actual license fees received during the fiscal year.</t>
  </si>
  <si>
    <t>Acreage of Licenses By Island</t>
  </si>
  <si>
    <t>Annual Income from Licenses By Island</t>
  </si>
  <si>
    <t>Annual Income per Acre from Licenses By Island</t>
  </si>
  <si>
    <t>Number of Licenses</t>
  </si>
  <si>
    <t>Cemetery</t>
  </si>
  <si>
    <t>Management</t>
  </si>
  <si>
    <t>Recreation</t>
  </si>
  <si>
    <t>Research</t>
  </si>
  <si>
    <t>Reservoir</t>
  </si>
  <si>
    <t>Telecommunication</t>
  </si>
  <si>
    <t>Water Agreement &amp; Related</t>
  </si>
  <si>
    <t>Acreage of Licenses</t>
  </si>
  <si>
    <t>Annual Income from Licenses</t>
  </si>
  <si>
    <t>Number of Right of Entry Permits By Island</t>
  </si>
  <si>
    <t>* Note: The annual income shown reflects the contractual fees due pursuant to the Right-of-Entry permits and do not reflect fees received during this fiscal year.</t>
  </si>
  <si>
    <t>Acreage of Right of Entry Permits By Island</t>
  </si>
  <si>
    <t>Annual Income from Right of Entry Permits By Island</t>
  </si>
  <si>
    <t>Annual Income per Acre from Right of Entry Permits By Island</t>
  </si>
  <si>
    <t>Number of Right of Entry Permits</t>
  </si>
  <si>
    <t>Access</t>
  </si>
  <si>
    <t>Caretaker</t>
  </si>
  <si>
    <t>Conservation/Preservation</t>
  </si>
  <si>
    <t>Preservation</t>
  </si>
  <si>
    <t>Stabling</t>
  </si>
  <si>
    <t>Acreage of Right of Entry Permits</t>
  </si>
  <si>
    <t>Annual Income from Right of Entry Permits</t>
  </si>
  <si>
    <t>Applications for Homestead Awards</t>
  </si>
  <si>
    <t>(Totals by island and type as of June 30, 2017)</t>
  </si>
  <si>
    <t>(Totals by island and type as of June 30, 2016)</t>
  </si>
  <si>
    <t>(Totals by island and type as of June 30, 2015)</t>
  </si>
  <si>
    <t>Application Branch Annual Summary Report FY 2013-2014</t>
  </si>
  <si>
    <t>(June 30th totals of each year)</t>
  </si>
  <si>
    <t>42,529 **</t>
  </si>
  <si>
    <t>** The 42,529 applications are held by 26,550 applicants.</t>
  </si>
  <si>
    <t>Applications for Homestead Awards FY 2010-2011</t>
  </si>
  <si>
    <t>(Totals by island and type as of June 30, 2011*)</t>
  </si>
  <si>
    <t>41,948 **</t>
  </si>
  <si>
    <t>*Compiled from 06-30-2011 DHHL waitlist</t>
  </si>
  <si>
    <t>** The 41,948 applications are held by 26,170 applicants.</t>
  </si>
  <si>
    <t>Applications for Homestead Awards FY 2009-2010</t>
  </si>
  <si>
    <t>(Totals by island and type as of June 30, 2010*)</t>
  </si>
  <si>
    <t>*Compiled from  DHHL waitlist</t>
  </si>
  <si>
    <t>** The 41,087 applications are held by 25,564 applicants.</t>
  </si>
  <si>
    <r>
      <rPr>
        <b/>
        <sz val="10"/>
        <color theme="1"/>
        <rFont val="HawnHelv"/>
        <scheme val="minor"/>
      </rPr>
      <t>Source:</t>
    </r>
    <r>
      <rPr>
        <sz val="10"/>
        <color theme="1"/>
        <rFont val="HawnHelv"/>
        <scheme val="minor"/>
      </rPr>
      <t xml:space="preserve"> Hawai‘i State. Department of Hawaiian Home Lands. Annual Reports.</t>
    </r>
  </si>
  <si>
    <t>Homestead Lease</t>
  </si>
  <si>
    <t xml:space="preserve">Oÿahu </t>
  </si>
  <si>
    <t>East Hawaiÿi</t>
  </si>
  <si>
    <t>West Hawaiÿi</t>
  </si>
  <si>
    <t xml:space="preserve">Länaÿi </t>
  </si>
  <si>
    <t>TOTAL</t>
  </si>
  <si>
    <t>Lease Report As of June 30, 2017</t>
  </si>
  <si>
    <t>Lease Report As of June 30, 2016</t>
  </si>
  <si>
    <t>Lease Report As of June 30, 2015</t>
  </si>
  <si>
    <t>Lease Report As of June 30, 2014</t>
  </si>
  <si>
    <t>Lease Report As of June 30, 2013</t>
  </si>
  <si>
    <t>Lease Report As of June 30, 2012</t>
  </si>
  <si>
    <t>Lease Report as of June 30, 2011</t>
  </si>
  <si>
    <t>Lease Report as of June 30, 2010</t>
  </si>
  <si>
    <t>(Totals by island and type as of June 30, 2018, Preliminary Data)</t>
  </si>
  <si>
    <t>Table 5.22</t>
  </si>
  <si>
    <t>Table 5.23</t>
  </si>
  <si>
    <r>
      <rPr>
        <b/>
        <sz val="10"/>
        <rFont val="HawnHelv"/>
      </rPr>
      <t xml:space="preserve">Source:  </t>
    </r>
    <r>
      <rPr>
        <sz val="10"/>
        <rFont val="HawnHelv"/>
      </rPr>
      <t xml:space="preserve">Hawai‘i State. Department of Business, Economic Development and Tourism. </t>
    </r>
    <r>
      <rPr>
        <i/>
        <sz val="10"/>
        <rFont val="HawnHelv"/>
      </rPr>
      <t>The State of Hawaii Data Book: A Statistical Abstract 2019</t>
    </r>
  </si>
  <si>
    <t>Fresh Water Use by County in Hawaiÿi: 2015</t>
  </si>
  <si>
    <r>
      <rPr>
        <b/>
        <sz val="10"/>
        <rFont val="HawnHelv"/>
        <family val="2"/>
      </rPr>
      <t xml:space="preserve">Source: </t>
    </r>
    <r>
      <rPr>
        <sz val="10"/>
        <rFont val="HawnHelv"/>
        <family val="2"/>
      </rPr>
      <t>Hawai‘i State. Department of Business, Economic Development and Tourism. The State of Hawaii Data Book: A Statistical Abstract 2019.</t>
    </r>
  </si>
  <si>
    <r>
      <t xml:space="preserve">Source: </t>
    </r>
    <r>
      <rPr>
        <sz val="10"/>
        <rFont val="HawnHelv"/>
      </rPr>
      <t>Hawai‘i State. Department of Business, Economic Development and Tourism. The State of Hawaii Data Book: A Statistical Abstract 2019.</t>
    </r>
  </si>
  <si>
    <t>Acreage of Land by Land Use Districts a in Hawai‘i: 1990-2019</t>
  </si>
  <si>
    <r>
      <t xml:space="preserve">Government - County </t>
    </r>
    <r>
      <rPr>
        <vertAlign val="superscript"/>
        <sz val="10"/>
        <rFont val="HawnHelv"/>
      </rPr>
      <t>1</t>
    </r>
  </si>
  <si>
    <r>
      <rPr>
        <sz val="10"/>
        <rFont val="HawnHelv"/>
      </rPr>
      <t>Kahuku ‘</t>
    </r>
    <r>
      <rPr>
        <sz val="10"/>
        <rFont val="Times New Roman"/>
        <family val="1"/>
      </rPr>
      <t>Ā</t>
    </r>
    <r>
      <rPr>
        <sz val="10"/>
        <rFont val="HawnHelv"/>
      </rPr>
      <t>ina Properties</t>
    </r>
  </si>
  <si>
    <r>
      <rPr>
        <vertAlign val="superscript"/>
        <sz val="10"/>
        <rFont val="HawnHelv"/>
      </rPr>
      <t xml:space="preserve">1 </t>
    </r>
    <r>
      <rPr>
        <sz val="10"/>
        <rFont val="HawnHelv"/>
      </rPr>
      <t>In acres.  As of January 2012 for Kauaÿi County, June 2013 for Hawaiÿi County and July 2013 for Maui and Honolulu counties</t>
    </r>
  </si>
  <si>
    <r>
      <t xml:space="preserve">Federal land  </t>
    </r>
    <r>
      <rPr>
        <vertAlign val="superscript"/>
        <sz val="10"/>
        <color theme="1"/>
        <rFont val="HawnHelv"/>
      </rPr>
      <t>2</t>
    </r>
  </si>
  <si>
    <r>
      <t>Land cover or use</t>
    </r>
    <r>
      <rPr>
        <vertAlign val="superscript"/>
        <sz val="10"/>
        <rFont val="HawnHelv"/>
      </rPr>
      <t xml:space="preserve">  3</t>
    </r>
  </si>
  <si>
    <r>
      <t xml:space="preserve">CRP land  </t>
    </r>
    <r>
      <rPr>
        <vertAlign val="superscript"/>
        <sz val="10"/>
        <color theme="1"/>
        <rFont val="HawnHelv"/>
      </rPr>
      <t>4</t>
    </r>
  </si>
  <si>
    <r>
      <t>50.5</t>
    </r>
    <r>
      <rPr>
        <vertAlign val="superscript"/>
        <sz val="10"/>
        <color theme="1"/>
        <rFont val="HawnHelv"/>
      </rPr>
      <t xml:space="preserve"> 5</t>
    </r>
  </si>
  <si>
    <r>
      <t>45.6</t>
    </r>
    <r>
      <rPr>
        <vertAlign val="superscript"/>
        <sz val="10"/>
        <color theme="1"/>
        <rFont val="HawnHelv"/>
      </rPr>
      <t xml:space="preserve"> 5</t>
    </r>
  </si>
  <si>
    <r>
      <t>40.6</t>
    </r>
    <r>
      <rPr>
        <vertAlign val="superscript"/>
        <sz val="10"/>
        <color theme="1"/>
        <rFont val="HawnHelv"/>
      </rPr>
      <t xml:space="preserve"> 5</t>
    </r>
  </si>
  <si>
    <r>
      <t>12.1</t>
    </r>
    <r>
      <rPr>
        <vertAlign val="superscript"/>
        <sz val="10"/>
        <color theme="1"/>
        <rFont val="HawnHelv"/>
      </rPr>
      <t xml:space="preserve"> 5</t>
    </r>
  </si>
  <si>
    <r>
      <t>9.4</t>
    </r>
    <r>
      <rPr>
        <vertAlign val="superscript"/>
        <sz val="10"/>
        <color theme="1"/>
        <rFont val="HawnHelv"/>
      </rPr>
      <t xml:space="preserve"> 5</t>
    </r>
  </si>
  <si>
    <r>
      <t xml:space="preserve">9.9 </t>
    </r>
    <r>
      <rPr>
        <vertAlign val="superscript"/>
        <sz val="10"/>
        <color theme="1"/>
        <rFont val="HawnHelv"/>
      </rPr>
      <t>5</t>
    </r>
  </si>
  <si>
    <r>
      <t>8.3</t>
    </r>
    <r>
      <rPr>
        <vertAlign val="superscript"/>
        <sz val="10"/>
        <color theme="1"/>
        <rFont val="HawnHelv"/>
      </rPr>
      <t xml:space="preserve"> 5</t>
    </r>
  </si>
  <si>
    <r>
      <t>8.6</t>
    </r>
    <r>
      <rPr>
        <vertAlign val="superscript"/>
        <sz val="10"/>
        <color theme="1"/>
        <rFont val="HawnHelv"/>
      </rPr>
      <t xml:space="preserve"> 5</t>
    </r>
  </si>
  <si>
    <r>
      <t>8.2</t>
    </r>
    <r>
      <rPr>
        <vertAlign val="superscript"/>
        <sz val="10"/>
        <color theme="1"/>
        <rFont val="HawnHelv"/>
      </rPr>
      <t xml:space="preserve"> 5</t>
    </r>
  </si>
  <si>
    <r>
      <t>21.9</t>
    </r>
    <r>
      <rPr>
        <vertAlign val="superscript"/>
        <sz val="10"/>
        <color theme="1"/>
        <rFont val="HawnHelv"/>
      </rPr>
      <t xml:space="preserve"> 5</t>
    </r>
  </si>
  <si>
    <r>
      <t>25.7</t>
    </r>
    <r>
      <rPr>
        <vertAlign val="superscript"/>
        <sz val="10"/>
        <color theme="1"/>
        <rFont val="HawnHelv"/>
      </rPr>
      <t xml:space="preserve"> 5</t>
    </r>
  </si>
  <si>
    <r>
      <t>26</t>
    </r>
    <r>
      <rPr>
        <vertAlign val="superscript"/>
        <sz val="10"/>
        <color theme="1"/>
        <rFont val="HawnHelv"/>
      </rPr>
      <t xml:space="preserve"> 5</t>
    </r>
  </si>
  <si>
    <r>
      <t>21.5</t>
    </r>
    <r>
      <rPr>
        <vertAlign val="superscript"/>
        <sz val="10"/>
        <color theme="1"/>
        <rFont val="HawnHelv"/>
      </rPr>
      <t xml:space="preserve"> 5</t>
    </r>
  </si>
  <si>
    <r>
      <t>17.9</t>
    </r>
    <r>
      <rPr>
        <vertAlign val="superscript"/>
        <sz val="10"/>
        <color theme="1"/>
        <rFont val="HawnHelv"/>
      </rPr>
      <t xml:space="preserve"> 5</t>
    </r>
  </si>
  <si>
    <r>
      <t>17.4</t>
    </r>
    <r>
      <rPr>
        <vertAlign val="superscript"/>
        <sz val="10"/>
        <color theme="1"/>
        <rFont val="HawnHelv"/>
      </rPr>
      <t xml:space="preserve"> 5</t>
    </r>
  </si>
  <si>
    <r>
      <t>17.5</t>
    </r>
    <r>
      <rPr>
        <vertAlign val="superscript"/>
        <sz val="10"/>
        <color theme="1"/>
        <rFont val="HawnHelv"/>
      </rPr>
      <t xml:space="preserve"> 5</t>
    </r>
  </si>
  <si>
    <r>
      <t>2.21</t>
    </r>
    <r>
      <rPr>
        <vertAlign val="superscript"/>
        <sz val="10"/>
        <color theme="1"/>
        <rFont val="HawnHelv"/>
      </rPr>
      <t xml:space="preserve"> 5</t>
    </r>
  </si>
  <si>
    <r>
      <t>2.58</t>
    </r>
    <r>
      <rPr>
        <vertAlign val="superscript"/>
        <sz val="10"/>
        <color theme="1"/>
        <rFont val="HawnHelv"/>
      </rPr>
      <t xml:space="preserve"> 5</t>
    </r>
  </si>
  <si>
    <r>
      <t xml:space="preserve">Other  </t>
    </r>
    <r>
      <rPr>
        <vertAlign val="superscript"/>
        <sz val="10"/>
        <color theme="1"/>
        <rFont val="HawnHelv"/>
      </rPr>
      <t>7</t>
    </r>
  </si>
  <si>
    <r>
      <t xml:space="preserve">Cropland, pastureland, CRP land  </t>
    </r>
    <r>
      <rPr>
        <vertAlign val="superscript"/>
        <sz val="10"/>
        <color theme="1"/>
        <rFont val="HawnHelv"/>
      </rPr>
      <t>4</t>
    </r>
  </si>
  <si>
    <r>
      <t>1.5</t>
    </r>
    <r>
      <rPr>
        <vertAlign val="superscript"/>
        <sz val="10"/>
        <color theme="1"/>
        <rFont val="HawnHelv"/>
      </rPr>
      <t xml:space="preserve"> 5</t>
    </r>
  </si>
  <si>
    <r>
      <t>1.9</t>
    </r>
    <r>
      <rPr>
        <vertAlign val="superscript"/>
        <sz val="10"/>
        <color theme="1"/>
        <rFont val="HawnHelv"/>
      </rPr>
      <t xml:space="preserve"> 5</t>
    </r>
  </si>
  <si>
    <r>
      <t>2.8</t>
    </r>
    <r>
      <rPr>
        <vertAlign val="superscript"/>
        <sz val="10"/>
        <color theme="1"/>
        <rFont val="HawnHelv"/>
      </rPr>
      <t xml:space="preserve"> 5</t>
    </r>
  </si>
  <si>
    <r>
      <t>11.7</t>
    </r>
    <r>
      <rPr>
        <vertAlign val="superscript"/>
        <sz val="10"/>
        <color theme="1"/>
        <rFont val="HawnHelv"/>
      </rPr>
      <t xml:space="preserve"> 5</t>
    </r>
  </si>
  <si>
    <r>
      <t>12.9</t>
    </r>
    <r>
      <rPr>
        <vertAlign val="superscript"/>
        <sz val="10"/>
        <color theme="1"/>
        <rFont val="HawnHelv"/>
      </rPr>
      <t xml:space="preserve"> 5</t>
    </r>
  </si>
  <si>
    <r>
      <t>10.6</t>
    </r>
    <r>
      <rPr>
        <vertAlign val="superscript"/>
        <sz val="10"/>
        <color theme="1"/>
        <rFont val="HawnHelv"/>
      </rPr>
      <t xml:space="preserve"> 5</t>
    </r>
  </si>
  <si>
    <r>
      <t>10.2</t>
    </r>
    <r>
      <rPr>
        <vertAlign val="superscript"/>
        <sz val="10"/>
        <color theme="1"/>
        <rFont val="HawnHelv"/>
      </rPr>
      <t xml:space="preserve"> 5</t>
    </r>
  </si>
  <si>
    <r>
      <rPr>
        <sz val="10"/>
        <rFont val="HawnHelv"/>
      </rPr>
      <t>Honok</t>
    </r>
    <r>
      <rPr>
        <sz val="10"/>
        <rFont val="Times New Roman"/>
        <family val="1"/>
      </rPr>
      <t>ā</t>
    </r>
    <r>
      <rPr>
        <sz val="10"/>
        <rFont val="HawnHelv"/>
      </rPr>
      <t>ia</t>
    </r>
  </si>
  <si>
    <r>
      <t xml:space="preserve">Honolulu District </t>
    </r>
    <r>
      <rPr>
        <vertAlign val="superscript"/>
        <sz val="10"/>
        <rFont val="HawnHelv"/>
      </rPr>
      <t>a</t>
    </r>
  </si>
  <si>
    <r>
      <rPr>
        <vertAlign val="superscript"/>
        <sz val="10"/>
        <rFont val="HawnHelv"/>
      </rPr>
      <t xml:space="preserve">a   </t>
    </r>
    <r>
      <rPr>
        <sz val="10"/>
        <rFont val="HawnHelv"/>
      </rPr>
      <t>Maunalua to Moanalua.</t>
    </r>
  </si>
  <si>
    <r>
      <t xml:space="preserve">Public supply </t>
    </r>
    <r>
      <rPr>
        <vertAlign val="superscript"/>
        <sz val="10"/>
        <rFont val="HawnHelv"/>
      </rPr>
      <t>a</t>
    </r>
  </si>
  <si>
    <r>
      <rPr>
        <vertAlign val="superscript"/>
        <sz val="10"/>
        <rFont val="HawnHelv"/>
      </rPr>
      <t xml:space="preserve">a   </t>
    </r>
    <r>
      <rPr>
        <sz val="10"/>
        <rFont val="HawnHelv"/>
      </rPr>
      <t>Includes water withdrawn by public and private water systems for use by cities and military bases.  Water withdrawn by these facilities may be delivered to users for domestic, commercial, industrial, and thermoelectric purposes, or may be used for water and wastewater treatment, pools, parks and city buildings.</t>
    </r>
  </si>
  <si>
    <r>
      <rPr>
        <vertAlign val="superscript"/>
        <sz val="10"/>
        <rFont val="HawnHelv"/>
      </rPr>
      <t xml:space="preserve">a  </t>
    </r>
    <r>
      <rPr>
        <sz val="10"/>
        <rFont val="HawnHelv"/>
      </rPr>
      <t>Totals for rows and columns do not sum up because a species may be threatened or endangered on more than one county.</t>
    </r>
  </si>
  <si>
    <r>
      <rPr>
        <b/>
        <sz val="10"/>
        <color rgb="FF231F20"/>
        <rFont val="HawnHelv"/>
        <scheme val="minor"/>
      </rPr>
      <t xml:space="preserve">Applications for Homestead Awards </t>
    </r>
    <r>
      <rPr>
        <vertAlign val="superscript"/>
        <sz val="10"/>
        <color rgb="FF231F20"/>
        <rFont val="HawnHelv"/>
        <scheme val="minor"/>
      </rPr>
      <t xml:space="preserve">3 </t>
    </r>
    <r>
      <rPr>
        <b/>
        <sz val="10"/>
        <color rgb="FF231F20"/>
        <rFont val="HawnHelv"/>
        <scheme val="minor"/>
      </rPr>
      <t>FY 2017-2018</t>
    </r>
  </si>
  <si>
    <r>
      <rPr>
        <sz val="10"/>
        <color rgb="FF231F20"/>
        <rFont val="HawnHelv"/>
        <scheme val="minor"/>
      </rPr>
      <t>Maui</t>
    </r>
  </si>
  <si>
    <r>
      <t xml:space="preserve">45,241 </t>
    </r>
    <r>
      <rPr>
        <vertAlign val="superscript"/>
        <sz val="10"/>
        <color theme="1"/>
        <rFont val="HawnHelv"/>
        <scheme val="minor"/>
      </rPr>
      <t>4</t>
    </r>
  </si>
  <si>
    <r>
      <rPr>
        <b/>
        <sz val="10"/>
        <rFont val="HawnHelv"/>
        <scheme val="minor"/>
      </rPr>
      <t xml:space="preserve">Applications for Homestead Awards </t>
    </r>
    <r>
      <rPr>
        <vertAlign val="superscript"/>
        <sz val="10"/>
        <rFont val="HawnHelv"/>
        <scheme val="minor"/>
      </rPr>
      <t xml:space="preserve">3 </t>
    </r>
    <r>
      <rPr>
        <b/>
        <sz val="10"/>
        <rFont val="HawnHelv"/>
        <scheme val="minor"/>
      </rPr>
      <t>FY 2016-2017</t>
    </r>
  </si>
  <si>
    <r>
      <t xml:space="preserve">44,935 </t>
    </r>
    <r>
      <rPr>
        <vertAlign val="superscript"/>
        <sz val="10"/>
        <rFont val="HawnHelv"/>
        <scheme val="minor"/>
      </rPr>
      <t>4</t>
    </r>
  </si>
  <si>
    <r>
      <rPr>
        <b/>
        <sz val="10"/>
        <rFont val="HawnHelv"/>
        <scheme val="minor"/>
      </rPr>
      <t xml:space="preserve">Applications for Homestead Awards </t>
    </r>
    <r>
      <rPr>
        <vertAlign val="superscript"/>
        <sz val="10"/>
        <rFont val="HawnHelv"/>
        <scheme val="minor"/>
      </rPr>
      <t xml:space="preserve">3 </t>
    </r>
    <r>
      <rPr>
        <b/>
        <sz val="10"/>
        <rFont val="HawnHelv"/>
        <scheme val="minor"/>
      </rPr>
      <t>FY 2015-2016</t>
    </r>
  </si>
  <si>
    <r>
      <rPr>
        <sz val="10"/>
        <color rgb="FF231F20"/>
        <rFont val="HawnHelv"/>
        <scheme val="minor"/>
      </rPr>
      <t xml:space="preserve">44,580 </t>
    </r>
    <r>
      <rPr>
        <vertAlign val="superscript"/>
        <sz val="10"/>
        <color rgb="FF231F20"/>
        <rFont val="HawnHelv"/>
        <scheme val="minor"/>
      </rPr>
      <t>4</t>
    </r>
  </si>
  <si>
    <r>
      <rPr>
        <b/>
        <sz val="10"/>
        <rFont val="HawnHelv"/>
        <scheme val="minor"/>
      </rPr>
      <t xml:space="preserve">Applications for Homestead Awards </t>
    </r>
    <r>
      <rPr>
        <vertAlign val="superscript"/>
        <sz val="10"/>
        <rFont val="HawnHelv"/>
        <scheme val="minor"/>
      </rPr>
      <t xml:space="preserve">3 </t>
    </r>
    <r>
      <rPr>
        <b/>
        <sz val="10"/>
        <rFont val="HawnHelv"/>
        <scheme val="minor"/>
      </rPr>
      <t>FY 2014-2015</t>
    </r>
  </si>
  <si>
    <r>
      <t xml:space="preserve">44,217 </t>
    </r>
    <r>
      <rPr>
        <vertAlign val="superscript"/>
        <sz val="10"/>
        <rFont val="HawnHelv"/>
        <scheme val="minor"/>
      </rPr>
      <t>4</t>
    </r>
  </si>
  <si>
    <r>
      <rPr>
        <sz val="10"/>
        <color rgb="FF231F20"/>
        <rFont val="HawnHelv"/>
        <scheme val="minor"/>
      </rPr>
      <t>(Compiled 11-21-2014)</t>
    </r>
  </si>
  <si>
    <r>
      <t xml:space="preserve">43,795 </t>
    </r>
    <r>
      <rPr>
        <vertAlign val="superscript"/>
        <sz val="10"/>
        <color rgb="FF231F20"/>
        <rFont val="HawnHelv"/>
        <scheme val="minor"/>
      </rPr>
      <t>4</t>
    </r>
  </si>
  <si>
    <r>
      <rPr>
        <b/>
        <sz val="10"/>
        <color rgb="FF231F20"/>
        <rFont val="HawnHelv"/>
        <scheme val="minor"/>
      </rPr>
      <t xml:space="preserve">Applications for Homestead Awards </t>
    </r>
    <r>
      <rPr>
        <vertAlign val="superscript"/>
        <sz val="10"/>
        <color rgb="FF231F20"/>
        <rFont val="HawnHelv"/>
        <scheme val="minor"/>
      </rPr>
      <t xml:space="preserve">3 </t>
    </r>
    <r>
      <rPr>
        <b/>
        <sz val="10"/>
        <color rgb="FF231F20"/>
        <rFont val="HawnHelv"/>
        <scheme val="minor"/>
      </rPr>
      <t>FY 2012-2013</t>
    </r>
  </si>
  <si>
    <r>
      <rPr>
        <sz val="10"/>
        <color rgb="FF231F20"/>
        <rFont val="HawnHelv"/>
        <family val="2"/>
        <scheme val="minor"/>
      </rPr>
      <t>(Totals by island and type as of June 30, 2013)</t>
    </r>
  </si>
  <si>
    <r>
      <rPr>
        <sz val="10"/>
        <color rgb="FF231F20"/>
        <rFont val="HawnHelv"/>
        <scheme val="minor"/>
      </rPr>
      <t xml:space="preserve">43,080 </t>
    </r>
    <r>
      <rPr>
        <vertAlign val="superscript"/>
        <sz val="10"/>
        <color rgb="FF231F20"/>
        <rFont val="HawnHelv"/>
        <scheme val="minor"/>
      </rPr>
      <t>4</t>
    </r>
  </si>
  <si>
    <r>
      <rPr>
        <b/>
        <sz val="10"/>
        <color rgb="FF231F20"/>
        <rFont val="HawnHelv"/>
        <scheme val="minor"/>
      </rPr>
      <t xml:space="preserve">Applications for Homestead Awards </t>
    </r>
    <r>
      <rPr>
        <vertAlign val="superscript"/>
        <sz val="10"/>
        <color rgb="FF231F20"/>
        <rFont val="HawnHelv"/>
        <scheme val="minor"/>
      </rPr>
      <t xml:space="preserve">3  </t>
    </r>
    <r>
      <rPr>
        <b/>
        <sz val="10"/>
        <color rgb="FF231F20"/>
        <rFont val="HawnHelv"/>
        <scheme val="minor"/>
      </rPr>
      <t>FY 2011-2012</t>
    </r>
  </si>
  <si>
    <t>Native Hawaiian Data Book: 2021</t>
  </si>
  <si>
    <r>
      <t xml:space="preserve">Table 5.05 </t>
    </r>
    <r>
      <rPr>
        <sz val="11"/>
        <color theme="0"/>
        <rFont val="HawnHelv"/>
      </rPr>
      <t xml:space="preserve"> Acreage of Land by Land Use Districts a in Hawai‘i: 1990-2019</t>
    </r>
  </si>
  <si>
    <r>
      <t xml:space="preserve">Table 5.06  </t>
    </r>
    <r>
      <rPr>
        <sz val="11"/>
        <color theme="0"/>
        <rFont val="HawnHelv"/>
      </rPr>
      <t>Land Use Districts in Hawai‘i: 2019</t>
    </r>
  </si>
  <si>
    <r>
      <t xml:space="preserve">Table 5.11  </t>
    </r>
    <r>
      <rPr>
        <sz val="11"/>
        <color theme="0"/>
        <rFont val="HawnHelv"/>
      </rPr>
      <t>Fresh Water Use by County in Hawaiÿi: 2015</t>
    </r>
  </si>
  <si>
    <r>
      <t xml:space="preserve">Table 5.01  </t>
    </r>
    <r>
      <rPr>
        <sz val="11"/>
        <color theme="0"/>
        <rFont val="HawnHelv"/>
      </rPr>
      <t>Land Area of the Islands of Hawaiÿi: 2010</t>
    </r>
  </si>
  <si>
    <r>
      <t xml:space="preserve">Table 5.02 </t>
    </r>
    <r>
      <rPr>
        <sz val="11"/>
        <color theme="0"/>
        <rFont val="HawnHelv"/>
      </rPr>
      <t xml:space="preserve"> Land and Water Area of the Counties of Hawaiÿi : 2010</t>
    </r>
  </si>
  <si>
    <r>
      <t xml:space="preserve">Table 5.03  </t>
    </r>
    <r>
      <rPr>
        <sz val="11"/>
        <color theme="0"/>
        <rFont val="HawnHelv"/>
      </rPr>
      <t>Major Land Owners in the State of Hawaiÿi by Island: 2017</t>
    </r>
  </si>
  <si>
    <r>
      <t xml:space="preserve">Table 5.04  </t>
    </r>
    <r>
      <rPr>
        <sz val="11"/>
        <color theme="0"/>
        <rFont val="HawnHelv"/>
      </rPr>
      <t>Land Ownership and Tenure in Hawaiÿi by Island: 2013</t>
    </r>
  </si>
  <si>
    <r>
      <t xml:space="preserve">Table 5.07 </t>
    </r>
    <r>
      <rPr>
        <sz val="11"/>
        <color theme="0"/>
        <rFont val="HawnHelv"/>
      </rPr>
      <t xml:space="preserve"> Use of Rural Non-Federal Lands a ( in 1,000 acres) in Hawai‘i: 1992, 1997, 2002, 2007, 2012, 2015</t>
    </r>
  </si>
  <si>
    <r>
      <t>Table 5.09</t>
    </r>
    <r>
      <rPr>
        <sz val="11"/>
        <color theme="0"/>
        <rFont val="HawnHelv"/>
      </rPr>
      <t xml:space="preserve">  Area Characteristics of Hawaiian Home Land (Census): 2010</t>
    </r>
  </si>
  <si>
    <r>
      <t xml:space="preserve">Table 5.13  </t>
    </r>
    <r>
      <rPr>
        <sz val="11"/>
        <color theme="0"/>
        <rFont val="HawnHelv"/>
      </rPr>
      <t>Threatened and Endangered Species by County in Hawai‘i: 2015</t>
    </r>
  </si>
  <si>
    <r>
      <t xml:space="preserve">Table 5.14  </t>
    </r>
    <r>
      <rPr>
        <sz val="11"/>
        <color theme="0"/>
        <rFont val="HawnHelv"/>
      </rPr>
      <t>Department of Hawaiian Home Lands (DHHL) Leassees by Island and Type: 2010-2020</t>
    </r>
  </si>
  <si>
    <t xml:space="preserve">(NA)  </t>
  </si>
  <si>
    <r>
      <rPr>
        <b/>
        <sz val="10"/>
        <rFont val="HawnHelv"/>
      </rPr>
      <t xml:space="preserve">Source: </t>
    </r>
    <r>
      <rPr>
        <sz val="10"/>
        <rFont val="HawnHelv"/>
      </rPr>
      <t>Hawai‘i State. Department of Business, Economic Development and Tourism. The State of Hawaii Data Book: A Statistical Abstract 2010-2020</t>
    </r>
  </si>
  <si>
    <r>
      <t xml:space="preserve">Table 5.15  </t>
    </r>
    <r>
      <rPr>
        <sz val="11"/>
        <color theme="0"/>
        <rFont val="HawnHelv"/>
      </rPr>
      <t>Department of Hawaiian Home Lands (DHHL)  Applications by Type and Island: 2010-2020</t>
    </r>
  </si>
  <si>
    <r>
      <rPr>
        <b/>
        <sz val="10"/>
        <rFont val="HawnHelv"/>
      </rPr>
      <t xml:space="preserve">Source: </t>
    </r>
    <r>
      <rPr>
        <sz val="10"/>
        <rFont val="HawnHelv"/>
      </rPr>
      <t xml:space="preserve"> Hawai‘i State. Department of Business, Economic Development and Tourism. The State of Hawaii Data Book: A Statistical Abstract 2010-2020</t>
    </r>
  </si>
  <si>
    <t>Homestead Lease Type: 2010-2020</t>
  </si>
  <si>
    <t>Homestead Application Type: 2010-2020</t>
  </si>
  <si>
    <t>Department of Hawaiian Home Lands (DHHL) Applications by Type and Island: 2010-2020</t>
  </si>
  <si>
    <t>Department of Hawaiian Home Lands (DHHL) Leassees by Island and Type: 2010-2020</t>
  </si>
  <si>
    <t>As of June 30, 2020</t>
  </si>
  <si>
    <t>As of June 30, 2019</t>
  </si>
  <si>
    <t>―</t>
  </si>
  <si>
    <t>As of
June 30, 2019</t>
  </si>
  <si>
    <t>As of
June 30, 2020</t>
  </si>
  <si>
    <r>
      <t xml:space="preserve">Applications for Homestead Awards </t>
    </r>
    <r>
      <rPr>
        <vertAlign val="superscript"/>
        <sz val="10"/>
        <color theme="1"/>
        <rFont val="HawnHelv"/>
        <scheme val="minor"/>
      </rPr>
      <t>3</t>
    </r>
  </si>
  <si>
    <t>(Totals by island and type as of June 30, 2020)</t>
  </si>
  <si>
    <r>
      <rPr>
        <vertAlign val="superscript"/>
        <sz val="9"/>
        <rFont val="HawnHelv"/>
        <scheme val="minor"/>
      </rPr>
      <t>3</t>
    </r>
    <r>
      <rPr>
        <sz val="9"/>
        <rFont val="HawnHelv"/>
        <scheme val="minor"/>
      </rPr>
      <t xml:space="preserve"> Compiled from APPX system printouts</t>
    </r>
  </si>
  <si>
    <t>The 45,988 applications are held by 28,788 applicants</t>
  </si>
  <si>
    <t>(Totals by island and type as of June 30, 2019)</t>
  </si>
  <si>
    <r>
      <t xml:space="preserve">45,661 </t>
    </r>
    <r>
      <rPr>
        <vertAlign val="superscript"/>
        <sz val="10"/>
        <rFont val="HawnHelv"/>
        <scheme val="minor"/>
      </rPr>
      <t>4</t>
    </r>
  </si>
  <si>
    <r>
      <t>4</t>
    </r>
    <r>
      <rPr>
        <sz val="9"/>
        <rFont val="HawnHelv"/>
        <scheme val="minor"/>
      </rPr>
      <t xml:space="preserve"> The 45,661 applications are held by 28,590 applicants</t>
    </r>
  </si>
  <si>
    <r>
      <rPr>
        <vertAlign val="superscript"/>
        <sz val="9"/>
        <color rgb="FF231F20"/>
        <rFont val="HawnHelv"/>
        <scheme val="minor"/>
      </rPr>
      <t xml:space="preserve">3 </t>
    </r>
    <r>
      <rPr>
        <sz val="9"/>
        <color rgb="FF231F20"/>
        <rFont val="HawnHelv"/>
        <scheme val="minor"/>
      </rPr>
      <t>Compiled from APPX system printouts</t>
    </r>
  </si>
  <si>
    <r>
      <rPr>
        <vertAlign val="superscript"/>
        <sz val="9"/>
        <color theme="1"/>
        <rFont val="HawnHelv"/>
        <scheme val="minor"/>
      </rPr>
      <t xml:space="preserve">4 </t>
    </r>
    <r>
      <rPr>
        <sz val="9"/>
        <color theme="1"/>
        <rFont val="HawnHelv"/>
        <scheme val="minor"/>
      </rPr>
      <t>The 45,241 applications are held by 28,306 applicants.</t>
    </r>
  </si>
  <si>
    <r>
      <rPr>
        <vertAlign val="superscript"/>
        <sz val="9"/>
        <rFont val="HawnHelv"/>
        <scheme val="minor"/>
      </rPr>
      <t xml:space="preserve">3 </t>
    </r>
    <r>
      <rPr>
        <sz val="9"/>
        <rFont val="HawnHelv"/>
        <scheme val="minor"/>
      </rPr>
      <t>Compiled from APPX system printouts</t>
    </r>
  </si>
  <si>
    <r>
      <rPr>
        <vertAlign val="superscript"/>
        <sz val="9"/>
        <rFont val="HawnHelv"/>
        <scheme val="minor"/>
      </rPr>
      <t xml:space="preserve">4 </t>
    </r>
    <r>
      <rPr>
        <sz val="9"/>
        <rFont val="HawnHelv"/>
        <scheme val="minor"/>
      </rPr>
      <t>The 44,935 applications are held by 28,123 applicants.</t>
    </r>
  </si>
  <si>
    <r>
      <rPr>
        <vertAlign val="superscript"/>
        <sz val="9"/>
        <color theme="1"/>
        <rFont val="HawnHelv"/>
        <scheme val="minor"/>
      </rPr>
      <t>3</t>
    </r>
    <r>
      <rPr>
        <sz val="9"/>
        <color theme="1"/>
        <rFont val="HawnHelv"/>
        <scheme val="minor"/>
      </rPr>
      <t xml:space="preserve"> Compiled from APPX system printouts</t>
    </r>
  </si>
  <si>
    <r>
      <rPr>
        <vertAlign val="superscript"/>
        <sz val="9"/>
        <color theme="1"/>
        <rFont val="HawnHelv"/>
        <scheme val="minor"/>
      </rPr>
      <t>4</t>
    </r>
    <r>
      <rPr>
        <sz val="9"/>
        <color theme="1"/>
        <rFont val="HawnHelv"/>
        <scheme val="minor"/>
      </rPr>
      <t xml:space="preserve"> The 44,580 applications are held by 27,855 applicants</t>
    </r>
  </si>
  <si>
    <r>
      <rPr>
        <vertAlign val="superscript"/>
        <sz val="9"/>
        <rFont val="HawnHelv"/>
        <scheme val="minor"/>
      </rPr>
      <t xml:space="preserve">4 </t>
    </r>
    <r>
      <rPr>
        <sz val="9"/>
        <rFont val="HawnHelv"/>
        <scheme val="minor"/>
      </rPr>
      <t>The 44,217 applications are held by 27,616 applicants.</t>
    </r>
  </si>
  <si>
    <r>
      <rPr>
        <vertAlign val="superscript"/>
        <sz val="9"/>
        <color rgb="FF231F20"/>
        <rFont val="HawnHelv"/>
        <scheme val="minor"/>
      </rPr>
      <t xml:space="preserve">4 </t>
    </r>
    <r>
      <rPr>
        <sz val="9"/>
        <color rgb="FF231F20"/>
        <rFont val="HawnHelv"/>
        <scheme val="minor"/>
      </rPr>
      <t>The 43,795 applications are held by 27,341 applicants.</t>
    </r>
  </si>
  <si>
    <r>
      <rPr>
        <vertAlign val="superscript"/>
        <sz val="9"/>
        <color rgb="FF231F20"/>
        <rFont val="HawnHelv"/>
        <family val="2"/>
        <scheme val="minor"/>
      </rPr>
      <t xml:space="preserve">3 </t>
    </r>
    <r>
      <rPr>
        <sz val="9"/>
        <color rgb="FF231F20"/>
        <rFont val="HawnHelv"/>
        <family val="2"/>
        <scheme val="minor"/>
      </rPr>
      <t>Compiled from the 06-30-2013 DHHL Waitlist</t>
    </r>
  </si>
  <si>
    <r>
      <rPr>
        <vertAlign val="superscript"/>
        <sz val="9"/>
        <color rgb="FF231F20"/>
        <rFont val="HawnHelv"/>
        <family val="2"/>
        <scheme val="minor"/>
      </rPr>
      <t xml:space="preserve">4 </t>
    </r>
    <r>
      <rPr>
        <sz val="9"/>
        <color rgb="FF231F20"/>
        <rFont val="HawnHelv"/>
        <family val="2"/>
        <scheme val="minor"/>
      </rPr>
      <t>The 43,080 applications are held by 26,926 applicants.</t>
    </r>
  </si>
  <si>
    <t>Square Miles
(sq mi)</t>
  </si>
  <si>
    <t>Square Kilometers
(km2)</t>
  </si>
  <si>
    <t>Total Area
(sq mi)</t>
  </si>
  <si>
    <t>Land Area
(sq mi)</t>
  </si>
  <si>
    <t>Inland
(sq mi)</t>
  </si>
  <si>
    <t>Coastal
(sq mi)</t>
  </si>
  <si>
    <t>Total
(sq mi)</t>
  </si>
  <si>
    <t>Territorial
(sq mi)</t>
  </si>
  <si>
    <t>Square Meters
(m)</t>
  </si>
  <si>
    <t>Land Use Districts in Hawai‘i: 2021</t>
  </si>
  <si>
    <t>Water Services and Consumption by County in Hawaiÿi: 2000-2021</t>
  </si>
  <si>
    <r>
      <t xml:space="preserve">Table 5.06  </t>
    </r>
    <r>
      <rPr>
        <sz val="11"/>
        <color theme="0"/>
        <rFont val="HawnHelv"/>
      </rPr>
      <t>Land Use Districts in Hawai‘i: 2021</t>
    </r>
  </si>
  <si>
    <r>
      <rPr>
        <b/>
        <sz val="10"/>
        <rFont val="HawnHelv"/>
      </rPr>
      <t xml:space="preserve">Source:  </t>
    </r>
    <r>
      <rPr>
        <sz val="10"/>
        <rFont val="HawnHelv"/>
      </rPr>
      <t xml:space="preserve">Hawai‘i State. Department of Business, Economic Development and Tourism. </t>
    </r>
    <r>
      <rPr>
        <i/>
        <sz val="10"/>
        <rFont val="HawnHelv"/>
      </rPr>
      <t>The State of Hawaii Data Book: A Statistical Abstract 2021</t>
    </r>
  </si>
  <si>
    <r>
      <t xml:space="preserve">Table 5.10  </t>
    </r>
    <r>
      <rPr>
        <sz val="11"/>
        <color theme="0"/>
        <rFont val="HawnHelv"/>
      </rPr>
      <t>Water Services and Consumption by County in Hawaiÿi: 2000-2021</t>
    </r>
  </si>
  <si>
    <t>Geographic Area</t>
  </si>
  <si>
    <r>
      <t xml:space="preserve">(NA)  </t>
    </r>
    <r>
      <rPr>
        <vertAlign val="superscript"/>
        <sz val="10"/>
        <rFont val="Arial"/>
        <family val="2"/>
      </rPr>
      <t>b</t>
    </r>
  </si>
  <si>
    <r>
      <rPr>
        <vertAlign val="superscript"/>
        <sz val="10"/>
        <rFont val="HawnHelv"/>
      </rPr>
      <t xml:space="preserve">a   </t>
    </r>
    <r>
      <rPr>
        <sz val="10"/>
        <rFont val="HawnHelv"/>
      </rPr>
      <t>Maunalua to Moanalua.</t>
    </r>
    <r>
      <rPr>
        <sz val="10"/>
        <rFont val="HawnHelv"/>
        <family val="2"/>
      </rPr>
      <t xml:space="preserve">
</t>
    </r>
    <r>
      <rPr>
        <vertAlign val="superscript"/>
        <sz val="10"/>
        <rFont val="HawnHelv"/>
      </rPr>
      <t>b</t>
    </r>
    <r>
      <rPr>
        <sz val="10"/>
        <rFont val="HawnHelv"/>
        <family val="2"/>
      </rPr>
      <t xml:space="preserve"> Total excludes Kauai County. Total includes City and County of Honolulu, Hawaii and Maui Counties.</t>
    </r>
  </si>
  <si>
    <t>Threatened and Endangered Species in Hawai‘i and the U.S.: 2022</t>
  </si>
  <si>
    <r>
      <t xml:space="preserve">Table 5.12: </t>
    </r>
    <r>
      <rPr>
        <sz val="11"/>
        <color theme="0"/>
        <rFont val="HawnHelv"/>
      </rPr>
      <t xml:space="preserve"> Threatened and Endangered Species in Hawai‘i and the U.S.: 2022</t>
    </r>
  </si>
  <si>
    <t>Lāna‘i</t>
  </si>
  <si>
    <r>
      <t xml:space="preserve">Table 5.08 </t>
    </r>
    <r>
      <rPr>
        <sz val="11"/>
        <color theme="0"/>
        <rFont val="HawnHelv"/>
        <scheme val="minor"/>
      </rPr>
      <t xml:space="preserve"> Forest and Natural Area Acreage by Island: 2000-2021</t>
    </r>
  </si>
  <si>
    <t>Forest and Natural Area Acreage by Island:  2000-2021</t>
  </si>
  <si>
    <r>
      <rPr>
        <b/>
        <sz val="10"/>
        <rFont val="HawnHelv"/>
        <scheme val="minor"/>
      </rPr>
      <t xml:space="preserve">Source: </t>
    </r>
    <r>
      <rPr>
        <sz val="10"/>
        <rFont val="HawnHelv"/>
        <scheme val="minor"/>
      </rPr>
      <t>Hawaiÿi State, Department of Land and Natural Resources, Division of Forestry and Wildlife, records. (Honolulu)</t>
    </r>
  </si>
  <si>
    <t>UPDATED</t>
  </si>
  <si>
    <t>As of June 30, 2021</t>
  </si>
  <si>
    <t>As of
June 30, 2021</t>
  </si>
  <si>
    <t>nr - Not reported</t>
  </si>
  <si>
    <t>(Totals by island and type as of June 30, 2021)</t>
  </si>
  <si>
    <t>The 46,210 applications are held by 28,904 applicants</t>
  </si>
  <si>
    <t>OHA’s On-line Geographical Information System (GIS)</t>
  </si>
  <si>
    <r>
      <t>Geographically, the State of Hawai‘i is located in the hub of the Pacific Basin, between 19° to 28° North latitude and 154° to 178° West longitude.  The State of Hawai‘i is a conglomerate of eight major islands and 124 minor islands spreading over an area of 6,423 square miles.  The major islands in the Hawaiian archipelago are Hawai‘i, Maui, L</t>
    </r>
    <r>
      <rPr>
        <sz val="11"/>
        <color indexed="8"/>
        <rFont val="Times New Roman"/>
        <family val="1"/>
      </rPr>
      <t>ā</t>
    </r>
    <r>
      <rPr>
        <sz val="11"/>
        <color indexed="8"/>
        <rFont val="HawnHelv"/>
      </rPr>
      <t>na‘i, Moloka‘i, O‘ahu, Kaua‘i, Kaho‘olawe, and Ni‘ihau.  The capital of the State is Honolulu, a multiracial city with an estimated population of 953,207 (U.S. Census Bureau, 2010) inhabitants, located on the island of O‘ahu.  The City of Honolulu is the state's principal business and cultural center, as well as, the gateway to Asia and the Pacific Basin.</t>
    </r>
  </si>
  <si>
    <r>
      <rPr>
        <b/>
        <sz val="11"/>
        <color theme="0"/>
        <rFont val="HawnHelv"/>
      </rPr>
      <t>Table 5.16</t>
    </r>
    <r>
      <rPr>
        <sz val="11"/>
        <color theme="0"/>
        <rFont val="HawnHelv"/>
      </rPr>
      <t xml:space="preserve">  Department of Hawaiian Home Lands (DHHL) General Leases by Island: 2012-2022</t>
    </r>
  </si>
  <si>
    <t>As of June 30, 2022</t>
  </si>
  <si>
    <r>
      <rPr>
        <b/>
        <sz val="11"/>
        <color theme="0"/>
        <rFont val="HawnHelv"/>
      </rPr>
      <t>Table 5.17</t>
    </r>
    <r>
      <rPr>
        <sz val="11"/>
        <color theme="0"/>
        <rFont val="HawnHelv"/>
      </rPr>
      <t xml:space="preserve">  Department of Hawaiian Home Lands (DHHL) General Leases by Land Use and  Island: 2012-2022</t>
    </r>
  </si>
  <si>
    <t>As of
June 30, 2022</t>
  </si>
  <si>
    <t>Recreation/Resort</t>
  </si>
  <si>
    <r>
      <rPr>
        <b/>
        <sz val="11"/>
        <color theme="0"/>
        <rFont val="HawnHelv"/>
      </rPr>
      <t>Table 5.18</t>
    </r>
    <r>
      <rPr>
        <sz val="11"/>
        <color theme="0"/>
        <rFont val="HawnHelv"/>
      </rPr>
      <t xml:space="preserve">  Department of Hawaiian Home Lands (DHHL) Licenses by Island: 2012-2022</t>
    </r>
  </si>
  <si>
    <r>
      <rPr>
        <b/>
        <sz val="11"/>
        <color theme="0"/>
        <rFont val="HawnHelv"/>
      </rPr>
      <t>Table 5.19</t>
    </r>
    <r>
      <rPr>
        <sz val="11"/>
        <color theme="0"/>
        <rFont val="HawnHelv"/>
      </rPr>
      <t xml:space="preserve">  Department of Hawaiian Home Lands (DHHL) Licenses by Land Use and  Island: 2012-2022</t>
    </r>
  </si>
  <si>
    <r>
      <rPr>
        <b/>
        <sz val="11"/>
        <color theme="0"/>
        <rFont val="HawnHelv"/>
      </rPr>
      <t>Table 5.20</t>
    </r>
    <r>
      <rPr>
        <sz val="11"/>
        <color theme="0"/>
        <rFont val="HawnHelv"/>
      </rPr>
      <t xml:space="preserve"> Department of Hawaiian Home Lands (DHHL) Right of Entry Permits by Island: 2014-2022</t>
    </r>
  </si>
  <si>
    <r>
      <rPr>
        <b/>
        <sz val="11"/>
        <color theme="0"/>
        <rFont val="HawnHelv"/>
      </rPr>
      <t>Table 5.21</t>
    </r>
    <r>
      <rPr>
        <sz val="11"/>
        <color theme="0"/>
        <rFont val="HawnHelv"/>
      </rPr>
      <t xml:space="preserve">  Department of Hawaiian Home Lands (DHHL) Right of Entry Permits by Land Use and  Island: 2014-2022</t>
    </r>
  </si>
  <si>
    <t>nr - Not reported.  Data as reported, data may differ from data reported data elsewhere in report.</t>
  </si>
  <si>
    <r>
      <rPr>
        <b/>
        <sz val="11"/>
        <color theme="0"/>
        <rFont val="HawnHelv"/>
      </rPr>
      <t>Table 5.22</t>
    </r>
    <r>
      <rPr>
        <sz val="11"/>
        <color theme="0"/>
        <rFont val="HawnHelv"/>
      </rPr>
      <t xml:space="preserve">  Department of Hawaiian Home Lands (DHHL) Applications for Homestead Awards by Land Use and  Island: 2010-2022</t>
    </r>
  </si>
  <si>
    <t>(Totals by island and type as of June 30, 2022)</t>
  </si>
  <si>
    <r>
      <rPr>
        <b/>
        <sz val="10"/>
        <color theme="0"/>
        <rFont val="HawnHelv"/>
      </rPr>
      <t>Table 5.23</t>
    </r>
    <r>
      <rPr>
        <sz val="10"/>
        <color theme="0"/>
        <rFont val="HawnHelv"/>
      </rPr>
      <t xml:space="preserve">  Department of Hawaiian Home Lands (DHHL) Lease Report by Land Use and  Area: 2010-2022</t>
    </r>
  </si>
  <si>
    <t>Lease Report As of June 30, 2022</t>
  </si>
  <si>
    <t>Lease Report As of June 30, 2021</t>
  </si>
  <si>
    <t>Lease Report As of June 30, 2020</t>
  </si>
  <si>
    <t>Lease Report As of June 30, 2019</t>
  </si>
  <si>
    <t>Lease Report As of June 30, 2018</t>
  </si>
  <si>
    <t>Department of Hawaiian Home Lands (DHHL) General Leases by Island: 2012-2022</t>
  </si>
  <si>
    <t>Department of Hawaiian Home Lands (DHHL) General Leases by Land Use and  Island: 2012-2022</t>
  </si>
  <si>
    <t>Department of Hawaiian Home Lands (DHHL) Licenses by Island: 2012-2022</t>
  </si>
  <si>
    <t>Department of Hawaiian Home Lands (DHHL) Licenses by Land Use and  Island: 2012-2022</t>
  </si>
  <si>
    <t>Department of Hawaiian Home Lands (DHHL) Right of Entry Permits by Island: 2014-2022</t>
  </si>
  <si>
    <t>Department of Hawaiian Home Lands (DHHL) Right of Entry Permits by Land Use and  Island: 2014-2022</t>
  </si>
  <si>
    <t>Department of Hawaiian Home Lands (DHHL) Lease Report by Land Use and  Area: 2010-2022</t>
  </si>
  <si>
    <t>Department of Hawaiian Home Lands (DHHL) Applications for Homestead Awards by Land Use and  Island: 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</si>
</sst>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7" formatCode="&quot;$&quot;#,##0.00_);\(&quot;$&quot;#,##0.00\)"/>
    <numFmt numFmtId="8" formatCode="&quot;$&quot;#,##0.00_);[Red]\(&quot;$&quot;#,##0.00\)"/>
    <numFmt numFmtId="43" formatCode="_(* #,##0.00_);_(* \(#,##0.00\);_(* &quot;-&quot;??_);_(@_)"/>
    <numFmt numFmtId="164" formatCode="\ \ \ \ \ @"/>
    <numFmt numFmtId="165" formatCode="#,##0.0"/>
    <numFmt numFmtId="166" formatCode="0.0%"/>
    <numFmt numFmtId="167" formatCode="0.0"/>
    <numFmt numFmtId="168" formatCode="#,##0.0\ "/>
    <numFmt numFmtId="169" formatCode="#,##0\ "/>
    <numFmt numFmtId="170" formatCode="@\ \ "/>
    <numFmt numFmtId="171" formatCode="#,##0\ \ "/>
    <numFmt numFmtId="172" formatCode="\ \ \ \ @"/>
    <numFmt numFmtId="173" formatCode="\$#,##0.00"/>
    <numFmt numFmtId="174" formatCode="\$0.00"/>
    <numFmt numFmtId="175" formatCode="0.00_);\(0.00\)"/>
    <numFmt numFmtId="176" formatCode="#,##0.0_);\(#,##0.0\)"/>
    <numFmt numFmtId="177" formatCode="0.0_);\(0.0\)"/>
    <numFmt numFmtId="178" formatCode="#,##0.000_);\(#,##0.000\)"/>
    <numFmt numFmtId="179" formatCode="@\ "/>
    <numFmt numFmtId="180" formatCode="0.0%\ "/>
    <numFmt numFmtId="181" formatCode="0.000_);\(0.000\)"/>
    <numFmt numFmtId="182" formatCode="#,##0.000"/>
  </numFmts>
  <fonts count="102">
    <font>
      <sz val="11"/>
      <color theme="1"/>
      <name val="HawnHelv"/>
      <family val="2"/>
    </font>
    <font>
      <sz val="10"/>
      <color theme="1"/>
      <name val="HawnHelv"/>
      <family val="2"/>
    </font>
    <font>
      <sz val="11"/>
      <color theme="1"/>
      <name val="HawnHelv"/>
      <family val="2"/>
    </font>
    <font>
      <sz val="10"/>
      <name val="Arial"/>
      <family val="2"/>
    </font>
    <font>
      <sz val="10"/>
      <name val="HawnHelv"/>
    </font>
    <font>
      <sz val="10"/>
      <name val="MS Sans Serif"/>
      <family val="2"/>
    </font>
    <font>
      <sz val="11"/>
      <name val="HawnHelv"/>
      <scheme val="minor"/>
    </font>
    <font>
      <b/>
      <u/>
      <sz val="11"/>
      <name val="HawnHelv"/>
      <scheme val="minor"/>
    </font>
    <font>
      <sz val="11"/>
      <color rgb="FFFF0000"/>
      <name val="HawnHelv"/>
      <scheme val="minor"/>
    </font>
    <font>
      <sz val="11"/>
      <color rgb="FF000000"/>
      <name val="HawnHelv"/>
    </font>
    <font>
      <b/>
      <sz val="10"/>
      <name val="Arial"/>
      <family val="2"/>
    </font>
    <font>
      <sz val="10"/>
      <name val="Times New Roman"/>
      <family val="1"/>
    </font>
    <font>
      <b/>
      <sz val="11"/>
      <name val="HawnHelv"/>
    </font>
    <font>
      <sz val="11"/>
      <name val="HawnHelv"/>
    </font>
    <font>
      <sz val="11"/>
      <name val="Arial"/>
      <family val="2"/>
    </font>
    <font>
      <vertAlign val="superscript"/>
      <sz val="7"/>
      <name val="HawnHelv"/>
    </font>
    <font>
      <b/>
      <sz val="10"/>
      <name val="HawnHelv"/>
    </font>
    <font>
      <sz val="11"/>
      <name val="HawnHelv"/>
      <family val="2"/>
    </font>
    <font>
      <sz val="10"/>
      <name val="HawnHelv"/>
      <family val="2"/>
    </font>
    <font>
      <vertAlign val="superscript"/>
      <sz val="11"/>
      <name val="HawnHelv"/>
    </font>
    <font>
      <b/>
      <sz val="11"/>
      <color theme="0"/>
      <name val="HawnHelv"/>
      <family val="2"/>
    </font>
    <font>
      <sz val="11"/>
      <color theme="0"/>
      <name val="HawnHelv"/>
      <family val="2"/>
    </font>
    <font>
      <sz val="10"/>
      <color rgb="FF000000"/>
      <name val="HawnHelv"/>
    </font>
    <font>
      <vertAlign val="superscript"/>
      <sz val="10"/>
      <color rgb="FF000000"/>
      <name val="HawnHelv"/>
    </font>
    <font>
      <b/>
      <sz val="10"/>
      <color rgb="FF000000"/>
      <name val="HawnHelv"/>
    </font>
    <font>
      <vertAlign val="superscript"/>
      <sz val="10"/>
      <name val="HawnHelv"/>
    </font>
    <font>
      <b/>
      <sz val="11"/>
      <color theme="0"/>
      <name val="HawnHelv"/>
    </font>
    <font>
      <b/>
      <sz val="10"/>
      <color theme="0"/>
      <name val="HawnHelv"/>
    </font>
    <font>
      <b/>
      <vertAlign val="superscript"/>
      <sz val="10"/>
      <color theme="0"/>
      <name val="HawnHelv"/>
    </font>
    <font>
      <b/>
      <sz val="12"/>
      <color theme="0"/>
      <name val="HawnHelv"/>
    </font>
    <font>
      <i/>
      <sz val="10"/>
      <name val="HawnHelv"/>
    </font>
    <font>
      <b/>
      <sz val="10"/>
      <name val="HawnHelv"/>
      <family val="2"/>
    </font>
    <font>
      <sz val="11"/>
      <color theme="1"/>
      <name val="HawnHelv"/>
    </font>
    <font>
      <b/>
      <sz val="14"/>
      <color theme="1"/>
      <name val="HawnHelv"/>
    </font>
    <font>
      <b/>
      <sz val="12"/>
      <color theme="1"/>
      <name val="HawnHelv"/>
    </font>
    <font>
      <b/>
      <sz val="22"/>
      <color theme="0"/>
      <name val="HawnHelv"/>
    </font>
    <font>
      <u/>
      <sz val="11"/>
      <color rgb="FFFF0000"/>
      <name val="HawnHelv"/>
      <family val="2"/>
    </font>
    <font>
      <sz val="11"/>
      <color indexed="8"/>
      <name val="Times New Roman"/>
      <family val="1"/>
    </font>
    <font>
      <sz val="11"/>
      <color indexed="8"/>
      <name val="HawnHelv"/>
    </font>
    <font>
      <b/>
      <sz val="18"/>
      <color theme="0"/>
      <name val="HawnHelv"/>
    </font>
    <font>
      <u/>
      <sz val="16"/>
      <color rgb="FF0000FF"/>
      <name val="HawnHelv"/>
    </font>
    <font>
      <sz val="12"/>
      <color theme="1"/>
      <name val="HawnHelv"/>
    </font>
    <font>
      <sz val="12"/>
      <color theme="1"/>
      <name val="HawnHelv"/>
      <family val="2"/>
    </font>
    <font>
      <b/>
      <sz val="11"/>
      <color theme="6" tint="-0.499984740745262"/>
      <name val="HawnHelv"/>
    </font>
    <font>
      <u/>
      <sz val="11"/>
      <color rgb="FF0000FF"/>
      <name val="HawnHelv"/>
    </font>
    <font>
      <sz val="10"/>
      <color theme="1"/>
      <name val="HawnHelv"/>
    </font>
    <font>
      <b/>
      <sz val="10"/>
      <color theme="1"/>
      <name val="HawnHelv"/>
    </font>
    <font>
      <sz val="10"/>
      <color rgb="FF000000"/>
      <name val="HawnHelv"/>
      <scheme val="minor"/>
    </font>
    <font>
      <vertAlign val="superscript"/>
      <sz val="10"/>
      <color rgb="FF231F20"/>
      <name val="HawnHelv"/>
      <scheme val="minor"/>
    </font>
    <font>
      <sz val="10"/>
      <color rgb="FF231F20"/>
      <name val="HawnHelv"/>
      <scheme val="minor"/>
    </font>
    <font>
      <sz val="10"/>
      <name val="HawnHelv"/>
      <scheme val="minor"/>
    </font>
    <font>
      <vertAlign val="superscript"/>
      <sz val="10"/>
      <name val="HawnHelv"/>
      <scheme val="minor"/>
    </font>
    <font>
      <sz val="10"/>
      <color theme="1"/>
      <name val="HawnHelv"/>
      <scheme val="minor"/>
    </font>
    <font>
      <sz val="10"/>
      <color rgb="FF231F20"/>
      <name val="HawnHelv"/>
      <family val="2"/>
      <scheme val="minor"/>
    </font>
    <font>
      <b/>
      <sz val="10"/>
      <color theme="1"/>
      <name val="HawnHelv"/>
      <scheme val="minor"/>
    </font>
    <font>
      <vertAlign val="superscript"/>
      <sz val="10"/>
      <color theme="1"/>
      <name val="HawnHelv"/>
      <scheme val="minor"/>
    </font>
    <font>
      <b/>
      <sz val="14"/>
      <color theme="0"/>
      <name val="HawnHelv"/>
    </font>
    <font>
      <b/>
      <sz val="10"/>
      <color rgb="FFFF0000"/>
      <name val="HawnHelv"/>
    </font>
    <font>
      <sz val="14"/>
      <color theme="1"/>
      <name val="HawnHelv"/>
    </font>
    <font>
      <sz val="10"/>
      <color theme="0"/>
      <name val="HawnHelv"/>
    </font>
    <font>
      <b/>
      <sz val="9"/>
      <color theme="0"/>
      <name val="HawnHelv"/>
    </font>
    <font>
      <sz val="22"/>
      <color theme="1"/>
      <name val="HawnHelv"/>
    </font>
    <font>
      <sz val="36"/>
      <color theme="1"/>
      <name val="HawnHelv"/>
    </font>
    <font>
      <sz val="10"/>
      <name val="Calibri"/>
      <family val="2"/>
    </font>
    <font>
      <vertAlign val="superscript"/>
      <sz val="10"/>
      <color theme="1"/>
      <name val="HawnHelv"/>
    </font>
    <font>
      <sz val="10"/>
      <color theme="1"/>
      <name val="HawnHelv"/>
      <family val="2"/>
    </font>
    <font>
      <b/>
      <sz val="10"/>
      <color rgb="FF231F20"/>
      <name val="HawnHelv"/>
      <scheme val="minor"/>
    </font>
    <font>
      <b/>
      <sz val="10"/>
      <color theme="0"/>
      <name val="HawnHelv"/>
      <scheme val="minor"/>
    </font>
    <font>
      <b/>
      <sz val="10"/>
      <color theme="0"/>
      <name val="HawnHelv"/>
      <family val="2"/>
      <scheme val="minor"/>
    </font>
    <font>
      <b/>
      <sz val="10"/>
      <name val="HawnHelv"/>
      <scheme val="minor"/>
    </font>
    <font>
      <sz val="10"/>
      <name val="HawnHelv"/>
      <family val="2"/>
      <scheme val="minor"/>
    </font>
    <font>
      <b/>
      <sz val="9"/>
      <color theme="0"/>
      <name val="HawnHelv"/>
      <scheme val="minor"/>
    </font>
    <font>
      <b/>
      <sz val="10"/>
      <color rgb="FF000000"/>
      <name val="HawnHelv"/>
      <scheme val="minor"/>
    </font>
    <font>
      <sz val="20"/>
      <name val="HawnHelv"/>
    </font>
    <font>
      <sz val="11"/>
      <color theme="0"/>
      <name val="HawnHelv"/>
    </font>
    <font>
      <sz val="20"/>
      <name val="HawnHelv"/>
      <family val="2"/>
    </font>
    <font>
      <sz val="14"/>
      <name val="HawnHelv"/>
    </font>
    <font>
      <sz val="9"/>
      <name val="HawnHelv"/>
    </font>
    <font>
      <sz val="14"/>
      <color theme="1"/>
      <name val="HawnHelv"/>
      <family val="2"/>
    </font>
    <font>
      <sz val="9"/>
      <name val="HawnHelv"/>
      <scheme val="minor"/>
    </font>
    <font>
      <vertAlign val="superscript"/>
      <sz val="9"/>
      <name val="HawnHelv"/>
      <scheme val="minor"/>
    </font>
    <font>
      <sz val="9"/>
      <color theme="1"/>
      <name val="HawnHelv"/>
      <scheme val="minor"/>
    </font>
    <font>
      <sz val="9"/>
      <color rgb="FF000000"/>
      <name val="HawnHelv"/>
      <scheme val="minor"/>
    </font>
    <font>
      <vertAlign val="superscript"/>
      <sz val="9"/>
      <color rgb="FF231F20"/>
      <name val="HawnHelv"/>
      <scheme val="minor"/>
    </font>
    <font>
      <sz val="9"/>
      <color rgb="FF231F20"/>
      <name val="HawnHelv"/>
      <scheme val="minor"/>
    </font>
    <font>
      <vertAlign val="superscript"/>
      <sz val="9"/>
      <color theme="1"/>
      <name val="HawnHelv"/>
      <scheme val="minor"/>
    </font>
    <font>
      <sz val="9"/>
      <color rgb="FF000000"/>
      <name val="HawnHelv"/>
      <family val="2"/>
      <scheme val="minor"/>
    </font>
    <font>
      <vertAlign val="superscript"/>
      <sz val="9"/>
      <color rgb="FF231F20"/>
      <name val="HawnHelv"/>
      <family val="2"/>
      <scheme val="minor"/>
    </font>
    <font>
      <sz val="9"/>
      <color rgb="FF231F20"/>
      <name val="HawnHelv"/>
      <family val="2"/>
      <scheme val="minor"/>
    </font>
    <font>
      <sz val="24"/>
      <color theme="1"/>
      <name val="HawnHelv"/>
    </font>
    <font>
      <sz val="26"/>
      <color theme="1"/>
      <name val="HawnHelv"/>
    </font>
    <font>
      <sz val="10"/>
      <color theme="1"/>
      <name val="HawnHelv"/>
      <family val="2"/>
      <scheme val="minor"/>
    </font>
    <font>
      <sz val="12"/>
      <name val="HawnHelv"/>
      <family val="2"/>
    </font>
    <font>
      <vertAlign val="superscript"/>
      <sz val="10"/>
      <name val="Arial"/>
      <family val="2"/>
    </font>
    <font>
      <b/>
      <sz val="11"/>
      <color theme="0"/>
      <name val="HawnHelv"/>
      <scheme val="minor"/>
    </font>
    <font>
      <sz val="11"/>
      <color theme="0"/>
      <name val="HawnHelv"/>
      <scheme val="minor"/>
    </font>
    <font>
      <b/>
      <sz val="11"/>
      <name val="HawnHelv"/>
      <scheme val="minor"/>
    </font>
    <font>
      <sz val="14"/>
      <color theme="1"/>
      <name val="HawnHelv"/>
      <scheme val="minor"/>
    </font>
    <font>
      <sz val="18"/>
      <name val="HawnHelv"/>
      <scheme val="minor"/>
    </font>
    <font>
      <sz val="24"/>
      <name val="HawnHelv"/>
    </font>
    <font>
      <sz val="14"/>
      <name val="HawnHelv"/>
      <scheme val="minor"/>
    </font>
    <font>
      <b/>
      <sz val="10"/>
      <name val="Calibri"/>
      <family val="2"/>
    </font>
  </fonts>
  <fills count="12">
    <fill>
      <patternFill patternType="none"/>
    </fill>
    <fill>
      <patternFill patternType="gray125"/>
    </fill>
    <fill>
      <patternFill patternType="solid">
        <fgColor rgb="FF395751"/>
        <bgColor indexed="64"/>
      </patternFill>
    </fill>
    <fill>
      <patternFill patternType="solid">
        <fgColor rgb="FFE4EDEB"/>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578278"/>
        <bgColor indexed="64"/>
      </patternFill>
    </fill>
    <fill>
      <patternFill patternType="solid">
        <fgColor theme="0"/>
        <bgColor indexed="64"/>
      </patternFill>
    </fill>
    <fill>
      <patternFill patternType="solid">
        <fgColor theme="8" tint="-0.499984740745262"/>
        <bgColor indexed="64"/>
      </patternFill>
    </fill>
    <fill>
      <patternFill patternType="solid">
        <fgColor theme="6" tint="-0.249977111117893"/>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top style="thin">
        <color indexed="64"/>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medium">
        <color theme="0"/>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medium">
        <color indexed="64"/>
      </bottom>
      <diagonal/>
    </border>
    <border>
      <left style="thin">
        <color theme="0"/>
      </left>
      <right/>
      <top style="thin">
        <color theme="0"/>
      </top>
      <bottom/>
      <diagonal/>
    </border>
    <border>
      <left style="medium">
        <color indexed="64"/>
      </left>
      <right/>
      <top style="thin">
        <color indexed="64"/>
      </top>
      <bottom style="thin">
        <color indexed="64"/>
      </bottom>
      <diagonal/>
    </border>
    <border>
      <left style="thin">
        <color rgb="FF000000"/>
      </left>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rgb="FF000000"/>
      </right>
      <top/>
      <bottom style="thin">
        <color rgb="FF000000"/>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medium">
        <color theme="0"/>
      </left>
      <right style="thin">
        <color theme="0"/>
      </right>
      <top style="thin">
        <color indexed="64"/>
      </top>
      <bottom style="thin">
        <color theme="0"/>
      </bottom>
      <diagonal/>
    </border>
    <border>
      <left style="medium">
        <color theme="0"/>
      </left>
      <right style="thin">
        <color theme="0"/>
      </right>
      <top style="thin">
        <color theme="0"/>
      </top>
      <bottom style="thin">
        <color indexed="64"/>
      </bottom>
      <diagonal/>
    </border>
    <border>
      <left style="medium">
        <color theme="0"/>
      </left>
      <right/>
      <top style="thin">
        <color indexed="64"/>
      </top>
      <bottom style="thin">
        <color theme="0"/>
      </bottom>
      <diagonal/>
    </border>
    <border>
      <left style="medium">
        <color theme="0"/>
      </left>
      <right/>
      <top style="thin">
        <color theme="0"/>
      </top>
      <bottom style="thin">
        <color indexed="64"/>
      </bottom>
      <diagonal/>
    </border>
    <border>
      <left style="thin">
        <color indexed="64"/>
      </left>
      <right/>
      <top style="thin">
        <color indexed="64"/>
      </top>
      <bottom/>
      <diagonal/>
    </border>
    <border>
      <left style="thin">
        <color theme="0"/>
      </left>
      <right style="medium">
        <color theme="0"/>
      </right>
      <top style="thin">
        <color indexed="64"/>
      </top>
      <bottom style="thin">
        <color theme="0"/>
      </bottom>
      <diagonal/>
    </border>
    <border>
      <left style="thin">
        <color theme="0"/>
      </left>
      <right style="medium">
        <color theme="0"/>
      </right>
      <top style="thin">
        <color theme="0"/>
      </top>
      <bottom style="thin">
        <color indexed="64"/>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top/>
      <bottom style="thin">
        <color indexed="64"/>
      </bottom>
      <diagonal/>
    </border>
    <border>
      <left/>
      <right/>
      <top style="thin">
        <color indexed="64"/>
      </top>
      <bottom style="thin">
        <color theme="0"/>
      </bottom>
      <diagonal/>
    </border>
    <border>
      <left style="thin">
        <color theme="0"/>
      </left>
      <right style="thin">
        <color theme="0"/>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theme="0"/>
      </right>
      <top style="thin">
        <color indexed="64"/>
      </top>
      <bottom/>
      <diagonal/>
    </border>
    <border>
      <left style="thin">
        <color indexed="64"/>
      </left>
      <right style="medium">
        <color theme="0"/>
      </right>
      <top/>
      <bottom/>
      <diagonal/>
    </border>
    <border>
      <left style="thin">
        <color indexed="64"/>
      </left>
      <right style="medium">
        <color theme="0"/>
      </right>
      <top/>
      <bottom style="thin">
        <color indexed="64"/>
      </bottom>
      <diagonal/>
    </border>
    <border>
      <left/>
      <right style="medium">
        <color theme="0"/>
      </right>
      <top style="thin">
        <color theme="0"/>
      </top>
      <bottom style="thin">
        <color theme="0"/>
      </bottom>
      <diagonal/>
    </border>
    <border>
      <left/>
      <right style="medium">
        <color theme="0"/>
      </right>
      <top/>
      <bottom/>
      <diagonal/>
    </border>
    <border>
      <left/>
      <right style="medium">
        <color theme="0"/>
      </right>
      <top style="thin">
        <color indexed="64"/>
      </top>
      <bottom style="thin">
        <color theme="0"/>
      </bottom>
      <diagonal/>
    </border>
    <border>
      <left style="thin">
        <color indexed="64"/>
      </left>
      <right style="medium">
        <color indexed="64"/>
      </right>
      <top style="thin">
        <color indexed="64"/>
      </top>
      <bottom style="thin">
        <color indexed="64"/>
      </bottom>
      <diagonal/>
    </border>
    <border>
      <left style="medium">
        <color theme="0"/>
      </left>
      <right/>
      <top style="thin">
        <color theme="0"/>
      </top>
      <bottom style="thin">
        <color theme="0"/>
      </bottom>
      <diagonal/>
    </border>
    <border>
      <left/>
      <right style="thin">
        <color theme="0"/>
      </right>
      <top/>
      <bottom style="thin">
        <color indexed="64"/>
      </bottom>
      <diagonal/>
    </border>
    <border>
      <left style="medium">
        <color theme="0"/>
      </left>
      <right style="thin">
        <color indexed="64"/>
      </right>
      <top style="thin">
        <color theme="0"/>
      </top>
      <bottom style="thin">
        <color indexed="64"/>
      </bottom>
      <diagonal/>
    </border>
    <border>
      <left/>
      <right/>
      <top style="thin">
        <color indexed="64"/>
      </top>
      <bottom/>
      <diagonal/>
    </border>
    <border>
      <left style="medium">
        <color theme="0"/>
      </left>
      <right/>
      <top/>
      <bottom style="thin">
        <color theme="0"/>
      </bottom>
      <diagonal/>
    </border>
    <border>
      <left style="medium">
        <color theme="0"/>
      </left>
      <right/>
      <top/>
      <bottom style="thin">
        <color indexed="64"/>
      </bottom>
      <diagonal/>
    </border>
    <border>
      <left style="medium">
        <color theme="0"/>
      </left>
      <right style="thin">
        <color theme="0"/>
      </right>
      <top/>
      <bottom style="thin">
        <color indexed="64"/>
      </bottom>
      <diagonal/>
    </border>
    <border>
      <left style="medium">
        <color indexed="64"/>
      </left>
      <right/>
      <top style="thin">
        <color indexed="64"/>
      </top>
      <bottom style="thin">
        <color rgb="FF231F20"/>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medium">
        <color indexed="64"/>
      </left>
      <right style="thin">
        <color rgb="FF231F20"/>
      </right>
      <top style="thin">
        <color indexed="64"/>
      </top>
      <bottom style="thin">
        <color rgb="FF231F20"/>
      </bottom>
      <diagonal/>
    </border>
    <border>
      <left style="medium">
        <color indexed="64"/>
      </left>
      <right style="thin">
        <color rgb="FF231F20"/>
      </right>
      <top style="thin">
        <color rgb="FF231F20"/>
      </top>
      <bottom style="thin">
        <color rgb="FF231F2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231F20"/>
      </left>
      <right/>
      <top/>
      <bottom style="thin">
        <color rgb="FF231F20"/>
      </bottom>
      <diagonal/>
    </border>
    <border>
      <left style="thin">
        <color rgb="FF231F20"/>
      </left>
      <right/>
      <top style="thin">
        <color indexed="64"/>
      </top>
      <bottom style="medium">
        <color indexed="64"/>
      </bottom>
      <diagonal/>
    </border>
    <border>
      <left style="medium">
        <color theme="0"/>
      </left>
      <right/>
      <top/>
      <bottom/>
      <diagonal/>
    </border>
    <border>
      <left/>
      <right style="medium">
        <color theme="0"/>
      </right>
      <top/>
      <bottom style="thin">
        <color indexed="64"/>
      </bottom>
      <diagonal/>
    </border>
    <border>
      <left/>
      <right style="thin">
        <color theme="0"/>
      </right>
      <top style="thin">
        <color theme="0"/>
      </top>
      <bottom style="thin">
        <color indexed="64"/>
      </bottom>
      <diagonal/>
    </border>
    <border>
      <left style="medium">
        <color indexed="64"/>
      </left>
      <right style="thin">
        <color rgb="FF231F20"/>
      </right>
      <top style="thin">
        <color rgb="FF231F20"/>
      </top>
      <bottom style="medium">
        <color indexed="64"/>
      </bottom>
      <diagonal/>
    </border>
    <border>
      <left style="thin">
        <color rgb="FF231F20"/>
      </left>
      <right style="thin">
        <color rgb="FF231F20"/>
      </right>
      <top style="thin">
        <color rgb="FF231F20"/>
      </top>
      <bottom style="medium">
        <color indexed="64"/>
      </bottom>
      <diagonal/>
    </border>
    <border>
      <left style="thin">
        <color rgb="FF231F20"/>
      </left>
      <right/>
      <top style="thin">
        <color rgb="FF231F20"/>
      </top>
      <bottom style="medium">
        <color indexed="64"/>
      </bottom>
      <diagonal/>
    </border>
    <border>
      <left style="medium">
        <color indexed="64"/>
      </left>
      <right style="thin">
        <color indexed="64"/>
      </right>
      <top style="thin">
        <color indexed="64"/>
      </top>
      <bottom/>
      <diagonal/>
    </border>
    <border>
      <left style="thin">
        <color rgb="FF231F20"/>
      </left>
      <right style="thin">
        <color rgb="FF231F20"/>
      </right>
      <top/>
      <bottom/>
      <diagonal/>
    </border>
    <border>
      <left style="thin">
        <color rgb="FF231F20"/>
      </left>
      <right/>
      <top/>
      <bottom/>
      <diagonal/>
    </border>
    <border>
      <left style="medium">
        <color indexed="64"/>
      </left>
      <right style="thin">
        <color rgb="FF231F20"/>
      </right>
      <top/>
      <bottom/>
      <diagonal/>
    </border>
    <border>
      <left style="medium">
        <color theme="0"/>
      </left>
      <right style="thin">
        <color indexed="64"/>
      </right>
      <top style="thin">
        <color indexed="64"/>
      </top>
      <bottom/>
      <diagonal/>
    </border>
    <border>
      <left style="medium">
        <color theme="0"/>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theme="1"/>
      </bottom>
      <diagonal/>
    </border>
    <border>
      <left style="medium">
        <color theme="1"/>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indexed="64"/>
      </left>
      <right style="medium">
        <color theme="1"/>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0"/>
      </right>
      <top style="thin">
        <color theme="0"/>
      </top>
      <bottom/>
      <diagonal/>
    </border>
    <border>
      <left style="thin">
        <color theme="1"/>
      </left>
      <right style="thin">
        <color theme="1"/>
      </right>
      <top/>
      <bottom style="thin">
        <color theme="1"/>
      </bottom>
      <diagonal/>
    </border>
    <border>
      <left style="thin">
        <color indexed="64"/>
      </left>
      <right/>
      <top style="thin">
        <color indexed="64"/>
      </top>
      <bottom style="medium">
        <color theme="1"/>
      </bottom>
      <diagonal/>
    </border>
    <border>
      <left style="thin">
        <color theme="1"/>
      </left>
      <right style="thin">
        <color theme="1"/>
      </right>
      <top style="thin">
        <color theme="1"/>
      </top>
      <bottom style="medium">
        <color theme="1"/>
      </bottom>
      <diagonal/>
    </border>
    <border>
      <left/>
      <right style="thin">
        <color indexed="64"/>
      </right>
      <top style="thin">
        <color indexed="64"/>
      </top>
      <bottom style="medium">
        <color theme="1"/>
      </bottom>
      <diagonal/>
    </border>
    <border>
      <left style="thin">
        <color theme="1"/>
      </left>
      <right style="medium">
        <color theme="1"/>
      </right>
      <top style="thin">
        <color theme="1"/>
      </top>
      <bottom style="medium">
        <color theme="1"/>
      </bottom>
      <diagonal/>
    </border>
    <border>
      <left style="thin">
        <color theme="1"/>
      </left>
      <right style="medium">
        <color theme="1"/>
      </right>
      <top style="thin">
        <color theme="1"/>
      </top>
      <bottom style="thin">
        <color theme="1"/>
      </bottom>
      <diagonal/>
    </border>
    <border>
      <left/>
      <right style="medium">
        <color theme="1"/>
      </right>
      <top style="thin">
        <color indexed="64"/>
      </top>
      <bottom style="thin">
        <color indexed="64"/>
      </bottom>
      <diagonal/>
    </border>
    <border>
      <left style="thin">
        <color theme="1"/>
      </left>
      <right style="medium">
        <color theme="1"/>
      </right>
      <top/>
      <bottom style="thin">
        <color theme="1"/>
      </bottom>
      <diagonal/>
    </border>
    <border>
      <left style="thin">
        <color indexed="64"/>
      </left>
      <right style="medium">
        <color theme="0"/>
      </right>
      <top style="thin">
        <color indexed="64"/>
      </top>
      <bottom style="thin">
        <color theme="0"/>
      </bottom>
      <diagonal/>
    </border>
    <border>
      <left style="thin">
        <color indexed="64"/>
      </left>
      <right style="medium">
        <color theme="0"/>
      </right>
      <top style="thin">
        <color theme="0"/>
      </top>
      <bottom style="thin">
        <color theme="0"/>
      </bottom>
      <diagonal/>
    </border>
    <border>
      <left style="thin">
        <color indexed="64"/>
      </left>
      <right style="medium">
        <color theme="0"/>
      </right>
      <top style="thin">
        <color theme="0"/>
      </top>
      <bottom style="thin">
        <color indexed="64"/>
      </bottom>
      <diagonal/>
    </border>
    <border>
      <left style="thin">
        <color theme="0"/>
      </left>
      <right style="medium">
        <color theme="0"/>
      </right>
      <top style="thin">
        <color theme="0"/>
      </top>
      <bottom/>
      <diagonal/>
    </border>
    <border>
      <left style="medium">
        <color theme="1"/>
      </left>
      <right style="thin">
        <color indexed="64"/>
      </right>
      <top style="thin">
        <color indexed="64"/>
      </top>
      <bottom style="medium">
        <color theme="1"/>
      </bottom>
      <diagonal/>
    </border>
    <border>
      <left style="medium">
        <color indexed="64"/>
      </left>
      <right style="thin">
        <color indexed="64"/>
      </right>
      <top/>
      <bottom/>
      <diagonal/>
    </border>
    <border>
      <left style="medium">
        <color indexed="64"/>
      </left>
      <right style="thin">
        <color rgb="FF000000"/>
      </right>
      <top/>
      <bottom/>
      <diagonal/>
    </border>
    <border>
      <left/>
      <right style="thin">
        <color theme="1"/>
      </right>
      <top style="thin">
        <color theme="1"/>
      </top>
      <bottom style="medium">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bottom style="thin">
        <color indexed="64"/>
      </bottom>
      <diagonal/>
    </border>
    <border>
      <left/>
      <right style="double">
        <color indexed="64"/>
      </right>
      <top/>
      <bottom/>
      <diagonal/>
    </border>
    <border>
      <left style="thin">
        <color indexed="64"/>
      </left>
      <right style="medium">
        <color theme="1"/>
      </right>
      <top style="thin">
        <color indexed="64"/>
      </top>
      <bottom/>
      <diagonal/>
    </border>
    <border>
      <left style="thin">
        <color indexed="64"/>
      </left>
      <right style="medium">
        <color indexed="64"/>
      </right>
      <top style="thin">
        <color indexed="64"/>
      </top>
      <bottom style="medium">
        <color indexed="64"/>
      </bottom>
      <diagonal/>
    </border>
    <border>
      <left style="thin">
        <color theme="1"/>
      </left>
      <right/>
      <top style="thin">
        <color theme="1"/>
      </top>
      <bottom/>
      <diagonal/>
    </border>
    <border>
      <left style="medium">
        <color theme="1"/>
      </left>
      <right style="thin">
        <color indexed="64"/>
      </right>
      <top style="thin">
        <color indexed="64"/>
      </top>
      <bottom/>
      <diagonal/>
    </border>
    <border>
      <left style="thin">
        <color theme="1"/>
      </left>
      <right/>
      <top style="thin">
        <color theme="1"/>
      </top>
      <bottom style="medium">
        <color theme="1"/>
      </bottom>
      <diagonal/>
    </border>
    <border>
      <left style="thin">
        <color theme="1"/>
      </left>
      <right/>
      <top/>
      <bottom/>
      <diagonal/>
    </border>
    <border>
      <left style="thin">
        <color theme="0"/>
      </left>
      <right/>
      <top/>
      <bottom style="thin">
        <color theme="1"/>
      </bottom>
      <diagonal/>
    </border>
    <border>
      <left style="thin">
        <color theme="0"/>
      </left>
      <right/>
      <top/>
      <bottom/>
      <diagonal/>
    </border>
    <border>
      <left style="thin">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theme="1"/>
      </bottom>
      <diagonal/>
    </border>
    <border>
      <left style="thin">
        <color theme="1"/>
      </left>
      <right/>
      <top/>
      <bottom style="thin">
        <color theme="1"/>
      </bottom>
      <diagonal/>
    </border>
    <border>
      <left/>
      <right style="thin">
        <color theme="1"/>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theme="1"/>
      </right>
      <top/>
      <bottom style="thin">
        <color theme="0"/>
      </bottom>
      <diagonal/>
    </border>
    <border>
      <left style="thin">
        <color theme="0"/>
      </left>
      <right style="thin">
        <color theme="1"/>
      </right>
      <top style="thin">
        <color theme="0"/>
      </top>
      <bottom/>
      <diagonal/>
    </border>
    <border>
      <left/>
      <right style="medium">
        <color theme="1"/>
      </right>
      <top style="thin">
        <color indexed="64"/>
      </top>
      <bottom style="medium">
        <color indexed="64"/>
      </bottom>
      <diagonal/>
    </border>
    <border>
      <left/>
      <right style="medium">
        <color theme="0"/>
      </right>
      <top/>
      <bottom style="thin">
        <color theme="0"/>
      </bottom>
      <diagonal/>
    </border>
    <border>
      <left style="thin">
        <color indexed="64"/>
      </left>
      <right style="thin">
        <color indexed="64"/>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theme="1"/>
      </right>
      <top/>
      <bottom/>
      <diagonal/>
    </border>
    <border>
      <left/>
      <right/>
      <top/>
      <bottom style="thin">
        <color theme="1"/>
      </bottom>
      <diagonal/>
    </border>
    <border>
      <left style="thin">
        <color theme="0"/>
      </left>
      <right style="thin">
        <color theme="0"/>
      </right>
      <top/>
      <bottom/>
      <diagonal/>
    </border>
    <border>
      <left style="medium">
        <color theme="0"/>
      </left>
      <right style="thin">
        <color indexed="64"/>
      </right>
      <top style="thin">
        <color theme="0"/>
      </top>
      <bottom/>
      <diagonal/>
    </border>
    <border>
      <left style="thin">
        <color theme="1"/>
      </left>
      <right style="thin">
        <color theme="1"/>
      </right>
      <top style="thin">
        <color theme="1"/>
      </top>
      <bottom/>
      <diagonal/>
    </border>
    <border>
      <left style="thin">
        <color indexed="64"/>
      </left>
      <right style="thin">
        <color indexed="64"/>
      </right>
      <top style="medium">
        <color theme="1"/>
      </top>
      <bottom style="thin">
        <color theme="1"/>
      </bottom>
      <diagonal/>
    </border>
    <border>
      <left style="thin">
        <color theme="0"/>
      </left>
      <right style="thin">
        <color theme="0"/>
      </right>
      <top/>
      <bottom style="thin">
        <color theme="1"/>
      </bottom>
      <diagonal/>
    </border>
    <border>
      <left style="thin">
        <color indexed="64"/>
      </left>
      <right style="thin">
        <color theme="1"/>
      </right>
      <top style="medium">
        <color theme="1"/>
      </top>
      <bottom style="thin">
        <color theme="1"/>
      </bottom>
      <diagonal/>
    </border>
    <border>
      <left style="medium">
        <color theme="0"/>
      </left>
      <right style="thin">
        <color theme="0"/>
      </right>
      <top/>
      <bottom/>
      <diagonal/>
    </border>
    <border>
      <left/>
      <right/>
      <top style="thin">
        <color theme="1"/>
      </top>
      <bottom style="thin">
        <color theme="1"/>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style="thin">
        <color indexed="64"/>
      </right>
      <top style="medium">
        <color indexed="64"/>
      </top>
      <bottom style="thin">
        <color theme="1"/>
      </bottom>
      <diagonal/>
    </border>
  </borders>
  <cellStyleXfs count="29">
    <xf numFmtId="0" fontId="0" fillId="0" borderId="0"/>
    <xf numFmtId="0" fontId="2" fillId="0" borderId="0"/>
    <xf numFmtId="0" fontId="3" fillId="0" borderId="0"/>
    <xf numFmtId="0" fontId="5" fillId="0" borderId="0"/>
    <xf numFmtId="0" fontId="3" fillId="0" borderId="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top"/>
    </xf>
    <xf numFmtId="0" fontId="10" fillId="0" borderId="0">
      <alignment horizontal="center" wrapText="1"/>
    </xf>
    <xf numFmtId="164" fontId="11" fillId="0" borderId="0"/>
    <xf numFmtId="0" fontId="5" fillId="0" borderId="0"/>
    <xf numFmtId="0" fontId="3" fillId="0" borderId="0"/>
    <xf numFmtId="43" fontId="3" fillId="0" borderId="0" applyFon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506">
    <xf numFmtId="0" fontId="0" fillId="0" borderId="0" xfId="0"/>
    <xf numFmtId="0" fontId="4" fillId="0" borderId="0" xfId="20" applyFont="1" applyAlignment="1">
      <alignment horizontal="center" vertical="center"/>
    </xf>
    <xf numFmtId="0" fontId="6" fillId="0" borderId="0" xfId="2" applyFont="1" applyAlignment="1">
      <alignment vertical="center"/>
    </xf>
    <xf numFmtId="0" fontId="7" fillId="0" borderId="0" xfId="3" quotePrefix="1" applyFont="1" applyAlignment="1">
      <alignment vertical="center" wrapText="1"/>
    </xf>
    <xf numFmtId="0" fontId="8" fillId="0" borderId="0" xfId="4" applyFont="1" applyAlignment="1">
      <alignment vertical="center"/>
    </xf>
    <xf numFmtId="0" fontId="0" fillId="0" borderId="0" xfId="0" applyAlignment="1">
      <alignment vertical="center" wrapText="1"/>
    </xf>
    <xf numFmtId="0" fontId="17" fillId="0" borderId="0" xfId="0" applyFont="1" applyAlignment="1">
      <alignment horizontal="left" vertical="center"/>
    </xf>
    <xf numFmtId="0" fontId="17" fillId="0" borderId="16" xfId="0" applyFont="1" applyBorder="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top"/>
    </xf>
    <xf numFmtId="0" fontId="4" fillId="0" borderId="0" xfId="0" applyFont="1" applyAlignment="1">
      <alignment horizontal="left" vertical="top"/>
    </xf>
    <xf numFmtId="0" fontId="13" fillId="0" borderId="2" xfId="0" applyFont="1" applyBorder="1" applyAlignment="1">
      <alignment horizontal="left" vertical="center" wrapText="1" indent="1"/>
    </xf>
    <xf numFmtId="0" fontId="13" fillId="0" borderId="36" xfId="0" applyFont="1" applyBorder="1" applyAlignment="1">
      <alignment horizontal="left" vertical="center" wrapText="1" indent="1"/>
    </xf>
    <xf numFmtId="0" fontId="34" fillId="3" borderId="2" xfId="0" applyFont="1" applyFill="1" applyBorder="1" applyAlignment="1">
      <alignment horizontal="center" vertical="center"/>
    </xf>
    <xf numFmtId="0" fontId="26" fillId="7" borderId="28" xfId="0" applyFont="1" applyFill="1" applyBorder="1" applyAlignment="1">
      <alignment horizontal="center" vertical="center" wrapText="1"/>
    </xf>
    <xf numFmtId="0" fontId="26" fillId="7" borderId="1" xfId="0" applyFont="1" applyFill="1" applyBorder="1" applyAlignment="1">
      <alignment horizontal="left" vertical="center" wrapText="1"/>
    </xf>
    <xf numFmtId="0" fontId="27" fillId="7" borderId="28" xfId="0" applyFont="1" applyFill="1" applyBorder="1" applyAlignment="1">
      <alignment horizontal="center" vertical="center" textRotation="90" wrapText="1"/>
    </xf>
    <xf numFmtId="0" fontId="13" fillId="6" borderId="2" xfId="0" applyFont="1" applyFill="1" applyBorder="1" applyAlignment="1">
      <alignment horizontal="left" vertical="center" wrapText="1" indent="1"/>
    </xf>
    <xf numFmtId="0" fontId="20" fillId="2" borderId="29" xfId="0" applyFont="1" applyFill="1" applyBorder="1" applyAlignment="1">
      <alignment horizontal="center" vertical="center" wrapText="1"/>
    </xf>
    <xf numFmtId="0" fontId="13" fillId="3" borderId="2" xfId="0" applyFont="1" applyFill="1" applyBorder="1" applyAlignment="1">
      <alignment horizontal="left" vertical="center" wrapText="1" indent="1"/>
    </xf>
    <xf numFmtId="0" fontId="39" fillId="8" borderId="1" xfId="0" applyFont="1" applyFill="1" applyBorder="1" applyAlignment="1">
      <alignment horizontal="center" vertical="center"/>
    </xf>
    <xf numFmtId="0" fontId="0" fillId="0" borderId="0" xfId="0" applyAlignment="1">
      <alignment horizontal="left" vertical="center" wrapText="1"/>
    </xf>
    <xf numFmtId="0" fontId="43" fillId="2" borderId="1" xfId="0" applyFont="1" applyFill="1" applyBorder="1" applyAlignment="1">
      <alignment horizontal="center" vertical="center"/>
    </xf>
    <xf numFmtId="165" fontId="34" fillId="3" borderId="40" xfId="0" applyNumberFormat="1" applyFont="1" applyFill="1" applyBorder="1" applyAlignment="1">
      <alignment horizontal="center" vertical="center"/>
    </xf>
    <xf numFmtId="165" fontId="6" fillId="0" borderId="0" xfId="2" applyNumberFormat="1" applyFont="1" applyAlignment="1">
      <alignment vertical="center"/>
    </xf>
    <xf numFmtId="165" fontId="6" fillId="0" borderId="1" xfId="3" quotePrefix="1" applyNumberFormat="1" applyFont="1" applyBorder="1" applyAlignment="1">
      <alignment vertical="center" wrapText="1"/>
    </xf>
    <xf numFmtId="0" fontId="13" fillId="0" borderId="0" xfId="2" applyFont="1" applyAlignment="1">
      <alignment vertical="center"/>
    </xf>
    <xf numFmtId="0" fontId="32" fillId="0" borderId="1" xfId="0" applyFont="1" applyBorder="1" applyAlignment="1">
      <alignment horizontal="left" vertical="center" wrapText="1"/>
    </xf>
    <xf numFmtId="0" fontId="32" fillId="0" borderId="0" xfId="0" applyFont="1"/>
    <xf numFmtId="0" fontId="32" fillId="0" borderId="0" xfId="0" applyFont="1" applyAlignment="1">
      <alignment vertical="center"/>
    </xf>
    <xf numFmtId="0" fontId="27" fillId="7" borderId="66" xfId="0" applyFont="1" applyFill="1" applyBorder="1" applyAlignment="1">
      <alignment horizontal="center" vertical="center" wrapText="1"/>
    </xf>
    <xf numFmtId="0" fontId="27" fillId="7" borderId="28" xfId="0" applyFont="1" applyFill="1" applyBorder="1" applyAlignment="1">
      <alignment horizontal="center" vertical="center" wrapText="1"/>
    </xf>
    <xf numFmtId="0" fontId="27" fillId="7" borderId="64"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13" fillId="0" borderId="6" xfId="2" applyFont="1" applyBorder="1" applyAlignment="1">
      <alignment horizontal="left" vertical="center" wrapText="1"/>
    </xf>
    <xf numFmtId="0" fontId="26" fillId="11" borderId="1" xfId="0" applyFont="1" applyFill="1" applyBorder="1" applyAlignment="1">
      <alignment horizontal="center" vertical="center"/>
    </xf>
    <xf numFmtId="0" fontId="29" fillId="11" borderId="6" xfId="0" applyFont="1" applyFill="1" applyBorder="1" applyAlignment="1">
      <alignment horizontal="center" vertical="center"/>
    </xf>
    <xf numFmtId="0" fontId="56" fillId="2" borderId="1" xfId="0" applyFont="1" applyFill="1" applyBorder="1" applyAlignment="1">
      <alignment horizontal="center" vertical="center"/>
    </xf>
    <xf numFmtId="0" fontId="57" fillId="0" borderId="0" xfId="0" applyFont="1" applyAlignment="1">
      <alignment horizontal="center" vertical="center"/>
    </xf>
    <xf numFmtId="0" fontId="4" fillId="0" borderId="0" xfId="0" applyFont="1" applyAlignment="1">
      <alignment horizontal="left" vertical="center" wrapText="1"/>
    </xf>
    <xf numFmtId="0" fontId="18" fillId="0" borderId="0" xfId="0" applyFont="1" applyAlignment="1">
      <alignment horizontal="left" vertical="center"/>
    </xf>
    <xf numFmtId="0" fontId="4" fillId="0" borderId="0" xfId="0" applyFont="1" applyAlignment="1">
      <alignment horizontal="left" vertical="center"/>
    </xf>
    <xf numFmtId="0" fontId="4" fillId="0" borderId="14" xfId="0" applyFont="1" applyBorder="1" applyAlignment="1">
      <alignment horizontal="left" vertical="center" wrapText="1"/>
    </xf>
    <xf numFmtId="0" fontId="16" fillId="0" borderId="0" xfId="0" applyFont="1" applyAlignment="1">
      <alignment horizontal="left" vertical="center" wrapText="1"/>
    </xf>
    <xf numFmtId="0" fontId="4" fillId="0" borderId="36" xfId="0" applyFont="1" applyBorder="1" applyAlignment="1">
      <alignment horizontal="left" vertical="center" wrapText="1"/>
    </xf>
    <xf numFmtId="0" fontId="32" fillId="0" borderId="0" xfId="0" applyFont="1" applyAlignment="1">
      <alignment horizontal="left" vertical="center"/>
    </xf>
    <xf numFmtId="0" fontId="4" fillId="0" borderId="22" xfId="0" applyFont="1" applyBorder="1" applyAlignment="1">
      <alignment horizontal="left" vertical="center"/>
    </xf>
    <xf numFmtId="0" fontId="58" fillId="0" borderId="0" xfId="0" applyFont="1" applyAlignment="1">
      <alignment vertical="center"/>
    </xf>
    <xf numFmtId="0" fontId="27" fillId="7" borderId="29" xfId="0" applyFont="1" applyFill="1" applyBorder="1" applyAlignment="1">
      <alignment horizontal="center" vertical="center" wrapText="1"/>
    </xf>
    <xf numFmtId="0" fontId="4" fillId="4" borderId="36"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right" vertical="center" wrapText="1"/>
    </xf>
    <xf numFmtId="0" fontId="60" fillId="7" borderId="28" xfId="0" applyFont="1" applyFill="1" applyBorder="1" applyAlignment="1">
      <alignment horizontal="center" vertical="center" wrapText="1"/>
    </xf>
    <xf numFmtId="0" fontId="60" fillId="7" borderId="29" xfId="0" applyFont="1" applyFill="1" applyBorder="1" applyAlignment="1">
      <alignment horizontal="center" vertical="center" wrapText="1"/>
    </xf>
    <xf numFmtId="0" fontId="61" fillId="0" borderId="0" xfId="0" applyFont="1" applyAlignment="1">
      <alignment vertical="center"/>
    </xf>
    <xf numFmtId="0" fontId="41" fillId="0" borderId="0" xfId="0" applyFont="1" applyAlignment="1">
      <alignment vertical="center"/>
    </xf>
    <xf numFmtId="1" fontId="52" fillId="0" borderId="2" xfId="0" applyNumberFormat="1" applyFont="1" applyBorder="1" applyAlignment="1">
      <alignment horizontal="left" indent="1"/>
    </xf>
    <xf numFmtId="0" fontId="4" fillId="0" borderId="0" xfId="2" applyFont="1" applyAlignment="1">
      <alignment vertical="center"/>
    </xf>
    <xf numFmtId="165" fontId="18" fillId="0" borderId="43" xfId="0" applyNumberFormat="1" applyFont="1" applyBorder="1" applyAlignment="1">
      <alignment horizontal="right" vertical="center" wrapText="1"/>
    </xf>
    <xf numFmtId="165" fontId="18" fillId="0" borderId="40" xfId="0" applyNumberFormat="1" applyFont="1" applyBorder="1" applyAlignment="1">
      <alignment horizontal="right" vertical="center" wrapText="1"/>
    </xf>
    <xf numFmtId="165" fontId="18" fillId="0" borderId="6" xfId="0" applyNumberFormat="1" applyFont="1" applyBorder="1" applyAlignment="1">
      <alignment horizontal="right" vertical="center" wrapText="1"/>
    </xf>
    <xf numFmtId="167" fontId="18" fillId="0" borderId="6" xfId="0" applyNumberFormat="1" applyFont="1" applyBorder="1" applyAlignment="1">
      <alignment horizontal="right" vertical="center" wrapText="1"/>
    </xf>
    <xf numFmtId="0" fontId="4" fillId="0" borderId="2" xfId="0" applyFont="1" applyBorder="1" applyAlignment="1">
      <alignment horizontal="left" vertical="center" wrapText="1" indent="2"/>
    </xf>
    <xf numFmtId="165" fontId="18" fillId="0" borderId="1" xfId="0" applyNumberFormat="1" applyFont="1" applyBorder="1" applyAlignment="1">
      <alignment horizontal="right" vertical="center" wrapText="1"/>
    </xf>
    <xf numFmtId="167" fontId="18" fillId="0" borderId="1"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165" fontId="18" fillId="3" borderId="43" xfId="0" applyNumberFormat="1" applyFont="1" applyFill="1" applyBorder="1" applyAlignment="1">
      <alignment horizontal="right" vertical="center" wrapText="1"/>
    </xf>
    <xf numFmtId="165" fontId="18" fillId="3" borderId="40" xfId="0" applyNumberFormat="1" applyFont="1" applyFill="1" applyBorder="1" applyAlignment="1">
      <alignment horizontal="right" vertical="center" wrapText="1"/>
    </xf>
    <xf numFmtId="167" fontId="18" fillId="3" borderId="1" xfId="0" applyNumberFormat="1" applyFont="1" applyFill="1" applyBorder="1" applyAlignment="1">
      <alignment horizontal="right" vertical="center" wrapText="1"/>
    </xf>
    <xf numFmtId="165" fontId="18" fillId="3" borderId="1" xfId="0" applyNumberFormat="1"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0" borderId="40" xfId="0" applyFont="1" applyBorder="1" applyAlignment="1">
      <alignment horizontal="right" vertical="center" wrapText="1"/>
    </xf>
    <xf numFmtId="167" fontId="18" fillId="3" borderId="40" xfId="0" applyNumberFormat="1" applyFont="1" applyFill="1" applyBorder="1" applyAlignment="1">
      <alignment horizontal="right" vertical="center" wrapText="1"/>
    </xf>
    <xf numFmtId="0" fontId="4" fillId="3" borderId="40" xfId="0" applyFont="1" applyFill="1" applyBorder="1" applyAlignment="1">
      <alignment horizontal="right" vertical="center" wrapText="1"/>
    </xf>
    <xf numFmtId="0" fontId="18" fillId="3" borderId="2" xfId="0" applyFont="1" applyFill="1" applyBorder="1" applyAlignment="1">
      <alignment horizontal="left" vertical="center" wrapText="1"/>
    </xf>
    <xf numFmtId="0" fontId="4" fillId="0" borderId="36" xfId="0" applyFont="1" applyBorder="1" applyAlignment="1">
      <alignment horizontal="left" vertical="center" wrapText="1" indent="1"/>
    </xf>
    <xf numFmtId="0" fontId="4" fillId="3" borderId="2" xfId="0" applyFont="1" applyFill="1" applyBorder="1" applyAlignment="1">
      <alignment horizontal="left" vertical="center" wrapText="1" indent="1"/>
    </xf>
    <xf numFmtId="0" fontId="4" fillId="0" borderId="2" xfId="0" applyFont="1" applyBorder="1" applyAlignment="1">
      <alignment horizontal="left" vertical="center" wrapText="1" indent="1"/>
    </xf>
    <xf numFmtId="0" fontId="4" fillId="3" borderId="20" xfId="0" applyFont="1" applyFill="1" applyBorder="1" applyAlignment="1">
      <alignment horizontal="left" vertical="center" wrapText="1" indent="1"/>
    </xf>
    <xf numFmtId="0" fontId="27" fillId="7" borderId="60" xfId="0" applyFont="1" applyFill="1" applyBorder="1" applyAlignment="1">
      <alignment horizontal="left" vertical="center" wrapText="1"/>
    </xf>
    <xf numFmtId="0" fontId="62" fillId="0" borderId="0" xfId="0" applyFont="1" applyAlignment="1">
      <alignment vertical="center"/>
    </xf>
    <xf numFmtId="0" fontId="4" fillId="0" borderId="16" xfId="0" applyFont="1" applyBorder="1" applyAlignment="1">
      <alignment horizontal="left" vertical="center" wrapText="1"/>
    </xf>
    <xf numFmtId="0" fontId="27" fillId="7" borderId="64" xfId="0" applyFont="1" applyFill="1" applyBorder="1" applyAlignment="1">
      <alignment horizontal="center" vertical="center"/>
    </xf>
    <xf numFmtId="0" fontId="27" fillId="7" borderId="69" xfId="0" applyFont="1" applyFill="1" applyBorder="1" applyAlignment="1">
      <alignment horizontal="center" vertical="center"/>
    </xf>
    <xf numFmtId="0" fontId="4" fillId="0" borderId="86" xfId="0" applyFont="1" applyBorder="1" applyAlignment="1">
      <alignment horizontal="left" vertical="center" wrapText="1" indent="1"/>
    </xf>
    <xf numFmtId="166" fontId="50" fillId="0" borderId="3" xfId="27" applyNumberFormat="1" applyFont="1" applyFill="1" applyBorder="1" applyAlignment="1">
      <alignment horizontal="right" vertical="center" wrapText="1"/>
    </xf>
    <xf numFmtId="0" fontId="4" fillId="6" borderId="86" xfId="0" applyFont="1" applyFill="1" applyBorder="1" applyAlignment="1">
      <alignment horizontal="left" vertical="center" wrapText="1" indent="1"/>
    </xf>
    <xf numFmtId="166" fontId="50" fillId="4" borderId="3" xfId="27" applyNumberFormat="1" applyFont="1" applyFill="1" applyBorder="1" applyAlignment="1">
      <alignment horizontal="right" vertical="center" wrapText="1"/>
    </xf>
    <xf numFmtId="166" fontId="50" fillId="4" borderId="115" xfId="27" applyNumberFormat="1" applyFont="1" applyFill="1" applyBorder="1" applyAlignment="1">
      <alignment horizontal="right" vertical="center" wrapText="1"/>
    </xf>
    <xf numFmtId="166" fontId="50" fillId="0" borderId="77" xfId="27" applyNumberFormat="1" applyFont="1" applyFill="1" applyBorder="1" applyAlignment="1">
      <alignment horizontal="right" vertical="center" wrapText="1"/>
    </xf>
    <xf numFmtId="3" fontId="50"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166" fontId="50" fillId="0" borderId="1" xfId="27" applyNumberFormat="1" applyFont="1" applyFill="1" applyBorder="1" applyAlignment="1">
      <alignment horizontal="right" vertical="center" wrapText="1"/>
    </xf>
    <xf numFmtId="0" fontId="4" fillId="6" borderId="2" xfId="0" applyFont="1" applyFill="1" applyBorder="1" applyAlignment="1">
      <alignment horizontal="left" vertical="center" wrapText="1" indent="1"/>
    </xf>
    <xf numFmtId="166" fontId="50" fillId="4" borderId="1" xfId="27" applyNumberFormat="1" applyFont="1" applyFill="1" applyBorder="1" applyAlignment="1">
      <alignment horizontal="right" vertical="center" wrapText="1"/>
    </xf>
    <xf numFmtId="166" fontId="50" fillId="4" borderId="37" xfId="27" applyNumberFormat="1" applyFont="1" applyFill="1" applyBorder="1" applyAlignment="1">
      <alignment horizontal="right" vertical="center" wrapText="1"/>
    </xf>
    <xf numFmtId="166" fontId="50" fillId="0" borderId="6" xfId="27" applyNumberFormat="1" applyFont="1" applyFill="1" applyBorder="1" applyAlignment="1">
      <alignment horizontal="right" vertical="center" wrapText="1"/>
    </xf>
    <xf numFmtId="166" fontId="4" fillId="0" borderId="1" xfId="0" applyNumberFormat="1" applyFont="1" applyBorder="1" applyAlignment="1">
      <alignment horizontal="right" vertical="center" wrapText="1"/>
    </xf>
    <xf numFmtId="166" fontId="4" fillId="0" borderId="40" xfId="0" applyNumberFormat="1" applyFont="1" applyBorder="1" applyAlignment="1">
      <alignment horizontal="right" vertical="center" wrapText="1"/>
    </xf>
    <xf numFmtId="0" fontId="4" fillId="0" borderId="1" xfId="0" applyFont="1" applyBorder="1" applyAlignment="1">
      <alignment horizontal="left" vertical="center" wrapText="1"/>
    </xf>
    <xf numFmtId="0" fontId="27" fillId="7" borderId="35" xfId="0" applyFont="1" applyFill="1" applyBorder="1" applyAlignment="1">
      <alignment horizontal="center" vertical="center"/>
    </xf>
    <xf numFmtId="1" fontId="27" fillId="2" borderId="25" xfId="0" applyNumberFormat="1" applyFont="1" applyFill="1" applyBorder="1" applyAlignment="1">
      <alignment horizontal="center" vertical="center" wrapText="1"/>
    </xf>
    <xf numFmtId="1" fontId="27" fillId="2" borderId="31" xfId="0" applyNumberFormat="1" applyFont="1" applyFill="1" applyBorder="1" applyAlignment="1">
      <alignment horizontal="center" vertical="center" wrapText="1"/>
    </xf>
    <xf numFmtId="0" fontId="27" fillId="2" borderId="71"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45" fillId="0" borderId="2" xfId="0" applyFont="1" applyBorder="1"/>
    <xf numFmtId="0" fontId="45" fillId="0" borderId="2" xfId="0" applyFont="1" applyBorder="1" applyAlignment="1">
      <alignment horizontal="left" indent="1"/>
    </xf>
    <xf numFmtId="0" fontId="4" fillId="0" borderId="2" xfId="0" applyFont="1" applyBorder="1" applyAlignment="1">
      <alignment horizontal="left" indent="1"/>
    </xf>
    <xf numFmtId="0" fontId="45" fillId="0" borderId="2" xfId="0" applyFont="1" applyBorder="1" applyAlignment="1">
      <alignment horizontal="left" indent="3"/>
    </xf>
    <xf numFmtId="0" fontId="45" fillId="4" borderId="2" xfId="0" applyFont="1" applyFill="1" applyBorder="1"/>
    <xf numFmtId="0" fontId="45" fillId="4" borderId="2" xfId="0" applyFont="1" applyFill="1" applyBorder="1" applyAlignment="1">
      <alignment horizontal="left" indent="1"/>
    </xf>
    <xf numFmtId="168" fontId="4" fillId="0" borderId="2" xfId="0" applyNumberFormat="1" applyFont="1" applyBorder="1"/>
    <xf numFmtId="0" fontId="4" fillId="0" borderId="2" xfId="0" applyFont="1" applyBorder="1" applyAlignment="1">
      <alignment horizontal="left" indent="3"/>
    </xf>
    <xf numFmtId="0" fontId="45" fillId="4" borderId="2" xfId="0" applyFont="1" applyFill="1" applyBorder="1" applyAlignment="1">
      <alignment horizontal="left"/>
    </xf>
    <xf numFmtId="172" fontId="45" fillId="4" borderId="2" xfId="0" applyNumberFormat="1" applyFont="1" applyFill="1" applyBorder="1" applyAlignment="1">
      <alignment horizontal="left"/>
    </xf>
    <xf numFmtId="0" fontId="45" fillId="4" borderId="2" xfId="0" applyFont="1" applyFill="1" applyBorder="1" applyAlignment="1">
      <alignment horizontal="left" indent="3"/>
    </xf>
    <xf numFmtId="1" fontId="27" fillId="7" borderId="105" xfId="0" applyNumberFormat="1" applyFont="1" applyFill="1" applyBorder="1" applyAlignment="1">
      <alignment horizontal="center" vertical="center" wrapText="1"/>
    </xf>
    <xf numFmtId="1" fontId="27" fillId="7" borderId="28" xfId="0" applyNumberFormat="1" applyFont="1" applyFill="1" applyBorder="1" applyAlignment="1">
      <alignment horizontal="center" vertical="center" wrapText="1"/>
    </xf>
    <xf numFmtId="1" fontId="27" fillId="7" borderId="35" xfId="0" applyNumberFormat="1" applyFont="1" applyFill="1" applyBorder="1" applyAlignment="1">
      <alignment horizontal="center" vertical="center" wrapText="1"/>
    </xf>
    <xf numFmtId="0" fontId="27" fillId="7" borderId="1"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18" fillId="0" borderId="16" xfId="0" applyFont="1" applyBorder="1" applyAlignment="1">
      <alignment horizontal="left" vertical="center" wrapText="1"/>
    </xf>
    <xf numFmtId="1" fontId="27" fillId="7" borderId="4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27" fillId="7" borderId="71" xfId="0" applyFont="1" applyFill="1" applyBorder="1" applyAlignment="1">
      <alignment horizontal="center" vertical="center" wrapText="1"/>
    </xf>
    <xf numFmtId="0" fontId="4" fillId="4" borderId="141" xfId="0" applyFont="1" applyFill="1" applyBorder="1" applyAlignment="1">
      <alignment horizontal="left" vertical="center" wrapText="1"/>
    </xf>
    <xf numFmtId="0" fontId="4" fillId="0" borderId="142" xfId="0" applyFont="1" applyBorder="1" applyAlignment="1">
      <alignment horizontal="left" vertical="center" wrapText="1"/>
    </xf>
    <xf numFmtId="0" fontId="4" fillId="0" borderId="142" xfId="0" applyFont="1" applyBorder="1" applyAlignment="1">
      <alignment horizontal="left" vertical="center" wrapText="1" indent="2"/>
    </xf>
    <xf numFmtId="0" fontId="4" fillId="0" borderId="120" xfId="0" applyFont="1" applyBorder="1" applyAlignment="1">
      <alignment horizontal="left" vertical="center" wrapText="1" indent="2"/>
    </xf>
    <xf numFmtId="0" fontId="4" fillId="0" borderId="120" xfId="0" applyFont="1" applyBorder="1" applyAlignment="1">
      <alignment horizontal="left" vertical="center" wrapText="1"/>
    </xf>
    <xf numFmtId="0" fontId="4" fillId="4" borderId="47" xfId="0" applyFont="1" applyFill="1" applyBorder="1" applyAlignment="1">
      <alignment horizontal="left" vertical="center" wrapText="1"/>
    </xf>
    <xf numFmtId="4" fontId="65" fillId="4" borderId="48" xfId="0" applyNumberFormat="1" applyFont="1" applyFill="1" applyBorder="1" applyAlignment="1">
      <alignment horizontal="right" vertical="center"/>
    </xf>
    <xf numFmtId="4" fontId="65" fillId="4" borderId="37" xfId="0" applyNumberFormat="1" applyFont="1" applyFill="1" applyBorder="1" applyAlignment="1">
      <alignment horizontal="right" vertical="center"/>
    </xf>
    <xf numFmtId="4" fontId="65" fillId="4" borderId="47" xfId="0" applyNumberFormat="1" applyFont="1" applyFill="1" applyBorder="1" applyAlignment="1">
      <alignment horizontal="right" vertical="center"/>
    </xf>
    <xf numFmtId="4" fontId="65" fillId="0" borderId="49" xfId="0" applyNumberFormat="1" applyFont="1" applyBorder="1" applyAlignment="1">
      <alignment horizontal="right" vertical="center"/>
    </xf>
    <xf numFmtId="4" fontId="65" fillId="0" borderId="6" xfId="0" applyNumberFormat="1" applyFont="1" applyBorder="1" applyAlignment="1">
      <alignment horizontal="right" vertical="center"/>
    </xf>
    <xf numFmtId="4" fontId="65" fillId="0" borderId="36" xfId="0" applyNumberFormat="1" applyFont="1" applyBorder="1" applyAlignment="1">
      <alignment horizontal="right" vertical="center"/>
    </xf>
    <xf numFmtId="0" fontId="4" fillId="0" borderId="36" xfId="0" applyFont="1" applyBorder="1" applyAlignment="1">
      <alignment horizontal="left" vertical="center" wrapText="1" indent="2"/>
    </xf>
    <xf numFmtId="4" fontId="65" fillId="0" borderId="40" xfId="0" applyNumberFormat="1" applyFont="1" applyBorder="1" applyAlignment="1">
      <alignment horizontal="right" vertical="center"/>
    </xf>
    <xf numFmtId="4" fontId="65" fillId="0" borderId="1" xfId="0" applyNumberFormat="1" applyFont="1" applyBorder="1" applyAlignment="1">
      <alignment horizontal="right" vertical="center"/>
    </xf>
    <xf numFmtId="4" fontId="65" fillId="0" borderId="2" xfId="0" applyNumberFormat="1" applyFont="1" applyBorder="1" applyAlignment="1">
      <alignment horizontal="right" vertical="center"/>
    </xf>
    <xf numFmtId="4" fontId="4" fillId="0" borderId="40" xfId="0" applyNumberFormat="1" applyFont="1" applyBorder="1" applyAlignment="1">
      <alignment horizontal="left" vertical="center" wrapText="1"/>
    </xf>
    <xf numFmtId="4" fontId="4" fillId="0" borderId="1"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6" xfId="0" applyFont="1" applyBorder="1" applyAlignment="1">
      <alignment horizontal="left" vertical="center" wrapText="1"/>
    </xf>
    <xf numFmtId="2" fontId="4" fillId="0" borderId="6"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18" fillId="0" borderId="0" xfId="0" applyFont="1" applyAlignment="1">
      <alignment horizontal="left" vertical="top"/>
    </xf>
    <xf numFmtId="0" fontId="16" fillId="0" borderId="0" xfId="0" applyFont="1" applyAlignment="1">
      <alignment horizontal="left" vertical="top" wrapText="1"/>
    </xf>
    <xf numFmtId="0" fontId="4" fillId="0" borderId="0" xfId="0" applyFont="1" applyAlignment="1">
      <alignment horizontal="left" vertical="top" wrapText="1"/>
    </xf>
    <xf numFmtId="0" fontId="27" fillId="7" borderId="26" xfId="0" applyFont="1" applyFill="1" applyBorder="1" applyAlignment="1">
      <alignment horizontal="center" vertical="center" wrapText="1"/>
    </xf>
    <xf numFmtId="0" fontId="4" fillId="0" borderId="18" xfId="0" applyFont="1" applyBorder="1" applyAlignment="1">
      <alignment horizontal="left" vertical="top" wrapText="1" indent="1"/>
    </xf>
    <xf numFmtId="0" fontId="4" fillId="4" borderId="13" xfId="0" applyFont="1" applyFill="1" applyBorder="1" applyAlignment="1">
      <alignment horizontal="left" vertical="top" wrapText="1" indent="1"/>
    </xf>
    <xf numFmtId="0" fontId="4" fillId="0" borderId="13" xfId="0" applyFont="1" applyBorder="1" applyAlignment="1">
      <alignment horizontal="left" vertical="top" wrapText="1" indent="1"/>
    </xf>
    <xf numFmtId="0" fontId="27" fillId="7" borderId="13" xfId="0" applyFont="1" applyFill="1" applyBorder="1" applyAlignment="1">
      <alignment horizontal="left" vertical="top" wrapText="1"/>
    </xf>
    <xf numFmtId="0" fontId="18" fillId="0" borderId="14" xfId="0" applyFont="1" applyBorder="1" applyAlignment="1">
      <alignment horizontal="left" vertical="top" wrapText="1"/>
    </xf>
    <xf numFmtId="0" fontId="4" fillId="0" borderId="18" xfId="0" applyFont="1" applyBorder="1" applyAlignment="1">
      <alignment horizontal="left" vertical="center" wrapText="1" indent="1"/>
    </xf>
    <xf numFmtId="0" fontId="4" fillId="4" borderId="13" xfId="0" applyFont="1" applyFill="1" applyBorder="1" applyAlignment="1">
      <alignment horizontal="left" vertical="center" wrapText="1" indent="1"/>
    </xf>
    <xf numFmtId="0" fontId="4" fillId="0" borderId="13" xfId="0" applyFont="1" applyBorder="1" applyAlignment="1">
      <alignment horizontal="left" vertical="center" wrapText="1" indent="1"/>
    </xf>
    <xf numFmtId="0" fontId="27" fillId="7" borderId="13" xfId="0" applyFont="1" applyFill="1" applyBorder="1" applyAlignment="1">
      <alignment horizontal="left" vertical="center" wrapText="1"/>
    </xf>
    <xf numFmtId="0" fontId="4" fillId="4" borderId="56" xfId="0" applyFont="1" applyFill="1" applyBorder="1" applyAlignment="1">
      <alignment horizontal="left" vertical="center" wrapText="1" indent="1"/>
    </xf>
    <xf numFmtId="0" fontId="27" fillId="7" borderId="18" xfId="0" applyFont="1" applyFill="1" applyBorder="1" applyAlignment="1">
      <alignment horizontal="left" vertical="center" wrapText="1"/>
    </xf>
    <xf numFmtId="0" fontId="4" fillId="0" borderId="0" xfId="0" applyFont="1" applyAlignment="1">
      <alignment vertical="center" wrapText="1"/>
    </xf>
    <xf numFmtId="1" fontId="27" fillId="7" borderId="88" xfId="0" applyNumberFormat="1" applyFont="1" applyFill="1" applyBorder="1" applyAlignment="1">
      <alignment horizontal="center" vertical="center" wrapText="1"/>
    </xf>
    <xf numFmtId="1" fontId="27" fillId="7" borderId="75" xfId="0" applyNumberFormat="1" applyFont="1" applyFill="1" applyBorder="1" applyAlignment="1">
      <alignment horizontal="center" vertical="center" wrapText="1"/>
    </xf>
    <xf numFmtId="1" fontId="27" fillId="7" borderId="73" xfId="0" applyNumberFormat="1" applyFont="1" applyFill="1" applyBorder="1" applyAlignment="1">
      <alignment horizontal="center" vertical="center" wrapText="1"/>
    </xf>
    <xf numFmtId="0" fontId="4" fillId="0" borderId="20" xfId="0" applyFont="1" applyBorder="1" applyAlignment="1">
      <alignment vertical="center" wrapText="1"/>
    </xf>
    <xf numFmtId="3" fontId="4" fillId="0" borderId="0" xfId="0" applyNumberFormat="1" applyFont="1" applyAlignment="1">
      <alignment horizontal="right" vertical="center" wrapText="1"/>
    </xf>
    <xf numFmtId="0" fontId="27" fillId="7" borderId="76" xfId="0" applyFont="1" applyFill="1" applyBorder="1" applyAlignment="1">
      <alignment horizontal="center" vertical="center"/>
    </xf>
    <xf numFmtId="3" fontId="52" fillId="0" borderId="1" xfId="0" applyNumberFormat="1" applyFont="1" applyBorder="1" applyAlignment="1">
      <alignment horizontal="right" vertical="center"/>
    </xf>
    <xf numFmtId="3" fontId="52" fillId="4" borderId="1" xfId="0" applyNumberFormat="1" applyFont="1" applyFill="1" applyBorder="1" applyAlignment="1">
      <alignment horizontal="right" vertical="center"/>
    </xf>
    <xf numFmtId="3" fontId="52" fillId="4" borderId="117" xfId="0" applyNumberFormat="1" applyFont="1" applyFill="1" applyBorder="1" applyAlignment="1">
      <alignment horizontal="right" vertical="center"/>
    </xf>
    <xf numFmtId="3" fontId="52" fillId="0" borderId="6" xfId="0" applyNumberFormat="1" applyFont="1" applyBorder="1" applyAlignment="1">
      <alignment horizontal="right" vertical="center"/>
    </xf>
    <xf numFmtId="0" fontId="27" fillId="7" borderId="69" xfId="0" applyFont="1" applyFill="1" applyBorder="1" applyAlignment="1">
      <alignment horizontal="center" vertical="center" wrapText="1"/>
    </xf>
    <xf numFmtId="0" fontId="45" fillId="0" borderId="0" xfId="0" applyFont="1" applyAlignment="1">
      <alignment horizontal="left" vertical="center"/>
    </xf>
    <xf numFmtId="0" fontId="27" fillId="7" borderId="88" xfId="0" applyFont="1" applyFill="1" applyBorder="1" applyAlignment="1">
      <alignment horizontal="center" vertical="center"/>
    </xf>
    <xf numFmtId="0" fontId="27" fillId="7" borderId="75" xfId="21" applyFont="1" applyFill="1" applyBorder="1" applyAlignment="1">
      <alignment horizontal="center" vertical="center" wrapText="1"/>
    </xf>
    <xf numFmtId="0" fontId="27" fillId="7" borderId="73" xfId="21" applyFont="1" applyFill="1" applyBorder="1" applyAlignment="1">
      <alignment horizontal="center" vertical="center" wrapText="1"/>
    </xf>
    <xf numFmtId="0" fontId="27" fillId="7" borderId="89" xfId="0" applyFont="1" applyFill="1" applyBorder="1" applyAlignment="1">
      <alignment horizontal="center" vertical="center" wrapText="1"/>
    </xf>
    <xf numFmtId="0" fontId="27" fillId="7" borderId="69" xfId="21" applyFont="1" applyFill="1" applyBorder="1" applyAlignment="1">
      <alignment horizontal="center" vertical="center" wrapText="1"/>
    </xf>
    <xf numFmtId="0" fontId="45" fillId="0" borderId="0" xfId="0" applyFont="1"/>
    <xf numFmtId="0" fontId="60" fillId="7" borderId="92" xfId="0" applyFont="1" applyFill="1" applyBorder="1" applyAlignment="1">
      <alignment horizontal="center" vertical="center" wrapText="1"/>
    </xf>
    <xf numFmtId="0" fontId="60" fillId="7" borderId="76" xfId="0" applyFont="1" applyFill="1" applyBorder="1" applyAlignment="1">
      <alignment horizontal="center" vertical="center" wrapText="1"/>
    </xf>
    <xf numFmtId="0" fontId="27" fillId="7" borderId="93" xfId="0" applyFont="1" applyFill="1" applyBorder="1" applyAlignment="1">
      <alignment horizontal="center" vertical="center"/>
    </xf>
    <xf numFmtId="0" fontId="27" fillId="10" borderId="1" xfId="0" applyFont="1" applyFill="1" applyBorder="1" applyAlignment="1">
      <alignment horizontal="left" vertical="center" wrapText="1"/>
    </xf>
    <xf numFmtId="0" fontId="27" fillId="10" borderId="7" xfId="0" applyFont="1" applyFill="1" applyBorder="1" applyAlignment="1">
      <alignment horizontal="left" vertical="center" wrapText="1"/>
    </xf>
    <xf numFmtId="0" fontId="71" fillId="7" borderId="105" xfId="0" applyFont="1" applyFill="1" applyBorder="1" applyAlignment="1">
      <alignment horizontal="center" vertical="center" wrapText="1"/>
    </xf>
    <xf numFmtId="0" fontId="71" fillId="7" borderId="28" xfId="0" applyFont="1" applyFill="1" applyBorder="1" applyAlignment="1">
      <alignment horizontal="center" vertical="center" wrapText="1"/>
    </xf>
    <xf numFmtId="0" fontId="71" fillId="7" borderId="35" xfId="0" applyFont="1" applyFill="1" applyBorder="1" applyAlignment="1">
      <alignment horizontal="center" vertical="center" wrapText="1"/>
    </xf>
    <xf numFmtId="0" fontId="67" fillId="7" borderId="1" xfId="0" applyFont="1" applyFill="1" applyBorder="1" applyAlignment="1">
      <alignment vertical="center" wrapText="1"/>
    </xf>
    <xf numFmtId="0" fontId="35" fillId="2" borderId="2" xfId="0" applyFont="1" applyFill="1" applyBorder="1" applyAlignment="1">
      <alignment horizontal="center" vertical="center"/>
    </xf>
    <xf numFmtId="0" fontId="39" fillId="11" borderId="39" xfId="0" applyFont="1" applyFill="1" applyBorder="1" applyAlignment="1">
      <alignment horizontal="center" vertical="center"/>
    </xf>
    <xf numFmtId="0" fontId="73" fillId="0" borderId="0" xfId="0" applyFont="1" applyAlignment="1">
      <alignment horizontal="left" vertical="center"/>
    </xf>
    <xf numFmtId="0" fontId="75" fillId="0" borderId="0" xfId="0" applyFont="1" applyAlignment="1">
      <alignment horizontal="left" vertical="center"/>
    </xf>
    <xf numFmtId="0" fontId="4" fillId="4" borderId="36" xfId="0" applyFont="1" applyFill="1" applyBorder="1" applyAlignment="1">
      <alignment horizontal="left" vertical="center" wrapText="1" indent="1"/>
    </xf>
    <xf numFmtId="1" fontId="50" fillId="4" borderId="2" xfId="0" applyNumberFormat="1" applyFont="1" applyFill="1" applyBorder="1" applyAlignment="1">
      <alignment horizontal="left" indent="1"/>
    </xf>
    <xf numFmtId="1" fontId="52" fillId="0" borderId="2" xfId="0" applyNumberFormat="1" applyFont="1" applyBorder="1" applyAlignment="1">
      <alignment horizontal="left" indent="2"/>
    </xf>
    <xf numFmtId="1" fontId="52" fillId="0" borderId="2" xfId="0" applyNumberFormat="1" applyFont="1" applyBorder="1" applyAlignment="1">
      <alignment horizontal="left" indent="4"/>
    </xf>
    <xf numFmtId="1" fontId="52" fillId="4" borderId="2" xfId="0" applyNumberFormat="1" applyFont="1" applyFill="1" applyBorder="1" applyAlignment="1">
      <alignment horizontal="left" indent="1"/>
    </xf>
    <xf numFmtId="1" fontId="50" fillId="0" borderId="2" xfId="0" applyNumberFormat="1" applyFont="1" applyBorder="1" applyAlignment="1">
      <alignment horizontal="left" indent="1"/>
    </xf>
    <xf numFmtId="1" fontId="4" fillId="0" borderId="36" xfId="0" applyNumberFormat="1" applyFont="1" applyBorder="1" applyAlignment="1">
      <alignment horizontal="left" vertical="center" wrapText="1" indent="1"/>
    </xf>
    <xf numFmtId="1" fontId="4" fillId="6" borderId="2" xfId="0" applyNumberFormat="1" applyFont="1" applyFill="1" applyBorder="1" applyAlignment="1">
      <alignment horizontal="left" vertical="center" wrapText="1" indent="1"/>
    </xf>
    <xf numFmtId="1" fontId="4" fillId="0" borderId="2" xfId="0" applyNumberFormat="1" applyFont="1" applyBorder="1" applyAlignment="1">
      <alignment horizontal="left" vertical="center" wrapText="1" indent="1"/>
    </xf>
    <xf numFmtId="1" fontId="4" fillId="4" borderId="2" xfId="0" applyNumberFormat="1" applyFont="1" applyFill="1" applyBorder="1" applyAlignment="1">
      <alignment horizontal="left" vertical="center" wrapText="1" indent="1"/>
    </xf>
    <xf numFmtId="1" fontId="4" fillId="0" borderId="86" xfId="0" applyNumberFormat="1" applyFont="1" applyBorder="1" applyAlignment="1">
      <alignment horizontal="left" vertical="center" wrapText="1" indent="1"/>
    </xf>
    <xf numFmtId="1" fontId="4" fillId="6" borderId="86" xfId="0" applyNumberFormat="1" applyFont="1" applyFill="1" applyBorder="1" applyAlignment="1">
      <alignment horizontal="left" vertical="center" wrapText="1" indent="1"/>
    </xf>
    <xf numFmtId="1" fontId="4" fillId="4" borderId="86" xfId="0" applyNumberFormat="1" applyFont="1" applyFill="1" applyBorder="1" applyAlignment="1">
      <alignment horizontal="left" vertical="center" wrapText="1" indent="1"/>
    </xf>
    <xf numFmtId="0" fontId="76" fillId="0" borderId="0" xfId="0" applyFont="1" applyAlignment="1">
      <alignment horizontal="left" vertical="center"/>
    </xf>
    <xf numFmtId="0" fontId="4" fillId="4" borderId="2" xfId="0" applyFont="1" applyFill="1" applyBorder="1" applyAlignment="1">
      <alignment horizontal="left" vertical="center" wrapText="1" indent="1"/>
    </xf>
    <xf numFmtId="0" fontId="18" fillId="0" borderId="13" xfId="0" applyFont="1" applyBorder="1" applyAlignment="1">
      <alignment horizontal="left" vertical="center" wrapText="1" indent="1"/>
    </xf>
    <xf numFmtId="0" fontId="4" fillId="0" borderId="50" xfId="0" applyFont="1" applyBorder="1" applyAlignment="1">
      <alignment horizontal="center" vertical="center" wrapText="1"/>
    </xf>
    <xf numFmtId="0" fontId="4" fillId="0" borderId="18" xfId="0" applyFont="1" applyBorder="1" applyAlignment="1">
      <alignment horizontal="center" vertical="center" wrapText="1"/>
    </xf>
    <xf numFmtId="1" fontId="4" fillId="0" borderId="50" xfId="0" applyNumberFormat="1" applyFont="1" applyBorder="1" applyAlignment="1">
      <alignment horizontal="center" vertical="center" wrapText="1"/>
    </xf>
    <xf numFmtId="0" fontId="4" fillId="4" borderId="51" xfId="0" applyFont="1" applyFill="1" applyBorder="1" applyAlignment="1">
      <alignment horizontal="center" vertical="center" wrapText="1"/>
    </xf>
    <xf numFmtId="0" fontId="4" fillId="4" borderId="13" xfId="0" applyFont="1" applyFill="1" applyBorder="1" applyAlignment="1">
      <alignment horizontal="center" vertical="center" wrapText="1"/>
    </xf>
    <xf numFmtId="1" fontId="4" fillId="4" borderId="51" xfId="0" applyNumberFormat="1" applyFont="1" applyFill="1" applyBorder="1" applyAlignment="1">
      <alignment horizontal="center" vertical="center" wrapText="1"/>
    </xf>
    <xf numFmtId="1" fontId="4" fillId="0" borderId="51"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51" xfId="0" applyFont="1" applyBorder="1" applyAlignment="1">
      <alignment horizontal="center" vertical="center" wrapText="1"/>
    </xf>
    <xf numFmtId="1" fontId="4" fillId="4" borderId="13" xfId="0" applyNumberFormat="1" applyFont="1" applyFill="1" applyBorder="1" applyAlignment="1">
      <alignment horizontal="center" vertical="center" wrapText="1"/>
    </xf>
    <xf numFmtId="1" fontId="4" fillId="0" borderId="53" xfId="0" applyNumberFormat="1"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1" fontId="4" fillId="0" borderId="52" xfId="0" applyNumberFormat="1" applyFont="1" applyBorder="1" applyAlignment="1">
      <alignment horizontal="center" vertical="center" wrapText="1"/>
    </xf>
    <xf numFmtId="1" fontId="4" fillId="4" borderId="5"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1" fontId="4" fillId="4" borderId="46"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1" fontId="4" fillId="4" borderId="58" xfId="0" applyNumberFormat="1"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57" xfId="0" applyFont="1" applyFill="1" applyBorder="1" applyAlignment="1">
      <alignment horizontal="center" vertical="center" wrapText="1"/>
    </xf>
    <xf numFmtId="1" fontId="4" fillId="0" borderId="46"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4" borderId="53"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38" xfId="0" applyFont="1" applyFill="1" applyBorder="1" applyAlignment="1">
      <alignment horizontal="center" vertical="center" wrapText="1"/>
    </xf>
    <xf numFmtId="1" fontId="4" fillId="4" borderId="53" xfId="0" applyNumberFormat="1"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14" xfId="0" applyFont="1" applyBorder="1" applyAlignment="1">
      <alignment horizontal="center" vertical="center" wrapText="1"/>
    </xf>
    <xf numFmtId="1" fontId="4" fillId="4" borderId="4" xfId="0" applyNumberFormat="1" applyFont="1" applyFill="1" applyBorder="1" applyAlignment="1">
      <alignment horizontal="center" vertical="center" wrapText="1"/>
    </xf>
    <xf numFmtId="1" fontId="18" fillId="0" borderId="50" xfId="0" applyNumberFormat="1" applyFont="1" applyBorder="1" applyAlignment="1">
      <alignment horizontal="center" vertical="center" wrapText="1"/>
    </xf>
    <xf numFmtId="1" fontId="18" fillId="0" borderId="18" xfId="0" applyNumberFormat="1" applyFont="1" applyBorder="1" applyAlignment="1">
      <alignment horizontal="center" vertical="center" wrapText="1"/>
    </xf>
    <xf numFmtId="166" fontId="18" fillId="0" borderId="18" xfId="0" applyNumberFormat="1" applyFont="1" applyBorder="1" applyAlignment="1">
      <alignment horizontal="center" vertical="center" wrapText="1"/>
    </xf>
    <xf numFmtId="1" fontId="3" fillId="0" borderId="50"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1" fontId="18" fillId="4" borderId="51" xfId="0" applyNumberFormat="1" applyFont="1" applyFill="1" applyBorder="1" applyAlignment="1">
      <alignment horizontal="center" vertical="center" wrapText="1"/>
    </xf>
    <xf numFmtId="1" fontId="18" fillId="4" borderId="13" xfId="0" applyNumberFormat="1" applyFont="1" applyFill="1" applyBorder="1" applyAlignment="1">
      <alignment horizontal="center" vertical="center" wrapText="1"/>
    </xf>
    <xf numFmtId="166" fontId="18" fillId="4" borderId="13" xfId="0" applyNumberFormat="1" applyFont="1" applyFill="1" applyBorder="1" applyAlignment="1">
      <alignment horizontal="center" vertical="center" wrapText="1"/>
    </xf>
    <xf numFmtId="1" fontId="3" fillId="4" borderId="51" xfId="0" applyNumberFormat="1" applyFont="1" applyFill="1" applyBorder="1" applyAlignment="1">
      <alignment horizontal="center" vertical="center" wrapText="1"/>
    </xf>
    <xf numFmtId="1" fontId="18" fillId="0" borderId="51" xfId="0" applyNumberFormat="1" applyFont="1" applyBorder="1" applyAlignment="1">
      <alignment horizontal="center" vertical="center" wrapText="1"/>
    </xf>
    <xf numFmtId="1" fontId="18" fillId="0" borderId="13" xfId="0" applyNumberFormat="1" applyFont="1" applyBorder="1" applyAlignment="1">
      <alignment horizontal="center" vertical="center" wrapText="1"/>
    </xf>
    <xf numFmtId="166" fontId="18" fillId="0" borderId="13" xfId="0" applyNumberFormat="1" applyFont="1" applyBorder="1" applyAlignment="1">
      <alignment horizontal="center" vertical="center" wrapText="1"/>
    </xf>
    <xf numFmtId="1" fontId="3" fillId="0" borderId="51"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4" borderId="13" xfId="0" applyNumberFormat="1" applyFont="1" applyFill="1" applyBorder="1" applyAlignment="1">
      <alignment horizontal="center" vertical="center" wrapText="1"/>
    </xf>
    <xf numFmtId="1" fontId="18" fillId="0" borderId="53" xfId="0" applyNumberFormat="1" applyFont="1" applyBorder="1" applyAlignment="1">
      <alignment horizontal="center" vertical="center" wrapText="1"/>
    </xf>
    <xf numFmtId="1" fontId="18" fillId="0" borderId="52" xfId="0" applyNumberFormat="1" applyFont="1" applyBorder="1" applyAlignment="1">
      <alignment horizontal="center" vertical="center" wrapText="1"/>
    </xf>
    <xf numFmtId="166" fontId="18" fillId="0" borderId="52" xfId="0" applyNumberFormat="1" applyFont="1" applyBorder="1" applyAlignment="1">
      <alignment horizontal="center" vertical="center" wrapText="1"/>
    </xf>
    <xf numFmtId="1" fontId="3" fillId="0" borderId="53" xfId="0" applyNumberFormat="1" applyFont="1" applyBorder="1" applyAlignment="1">
      <alignment horizontal="center" vertical="center" wrapText="1"/>
    </xf>
    <xf numFmtId="1" fontId="3" fillId="0" borderId="52" xfId="0" applyNumberFormat="1" applyFont="1" applyBorder="1" applyAlignment="1">
      <alignment horizontal="center" vertical="center" wrapText="1"/>
    </xf>
    <xf numFmtId="1" fontId="18" fillId="4" borderId="5" xfId="0" applyNumberFormat="1" applyFont="1" applyFill="1" applyBorder="1" applyAlignment="1">
      <alignment horizontal="center" vertical="center" wrapText="1"/>
    </xf>
    <xf numFmtId="1" fontId="18" fillId="4" borderId="18" xfId="0" applyNumberFormat="1" applyFont="1" applyFill="1" applyBorder="1" applyAlignment="1">
      <alignment horizontal="center" vertical="center" wrapText="1"/>
    </xf>
    <xf numFmtId="1" fontId="18" fillId="4" borderId="46" xfId="0" applyNumberFormat="1" applyFont="1" applyFill="1" applyBorder="1" applyAlignment="1">
      <alignment horizontal="center" vertical="center" wrapText="1"/>
    </xf>
    <xf numFmtId="166" fontId="18" fillId="4" borderId="18" xfId="0" applyNumberFormat="1" applyFont="1" applyFill="1" applyBorder="1" applyAlignment="1">
      <alignment horizontal="center" vertical="center" wrapText="1"/>
    </xf>
    <xf numFmtId="1" fontId="18" fillId="0" borderId="46"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18" fillId="4" borderId="53" xfId="0" applyNumberFormat="1" applyFont="1" applyFill="1" applyBorder="1" applyAlignment="1">
      <alignment horizontal="center" vertical="center" wrapText="1"/>
    </xf>
    <xf numFmtId="1" fontId="18" fillId="4" borderId="52" xfId="0" applyNumberFormat="1" applyFont="1" applyFill="1" applyBorder="1" applyAlignment="1">
      <alignment horizontal="center" vertical="center" wrapText="1"/>
    </xf>
    <xf numFmtId="166" fontId="18" fillId="4" borderId="52" xfId="0" applyNumberFormat="1" applyFont="1" applyFill="1" applyBorder="1" applyAlignment="1">
      <alignment horizontal="center" vertical="center" wrapText="1"/>
    </xf>
    <xf numFmtId="1" fontId="3" fillId="4" borderId="53"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8" fillId="3" borderId="18" xfId="0" applyNumberFormat="1" applyFont="1" applyFill="1" applyBorder="1" applyAlignment="1">
      <alignment horizontal="center" vertical="center" wrapText="1"/>
    </xf>
    <xf numFmtId="1" fontId="18" fillId="3" borderId="46" xfId="0" applyNumberFormat="1" applyFont="1" applyFill="1" applyBorder="1" applyAlignment="1">
      <alignment horizontal="center" vertical="center" wrapText="1"/>
    </xf>
    <xf numFmtId="166" fontId="18" fillId="3" borderId="18" xfId="0" applyNumberFormat="1" applyFont="1" applyFill="1" applyBorder="1" applyAlignment="1">
      <alignment horizontal="center" vertical="center" wrapText="1"/>
    </xf>
    <xf numFmtId="0" fontId="18" fillId="0" borderId="54" xfId="0" applyFont="1" applyBorder="1" applyAlignment="1">
      <alignment horizontal="center" vertical="center" wrapText="1"/>
    </xf>
    <xf numFmtId="0" fontId="18" fillId="0" borderId="14" xfId="0" applyFont="1" applyBorder="1" applyAlignment="1">
      <alignment horizontal="center" vertical="center" wrapText="1"/>
    </xf>
    <xf numFmtId="1" fontId="18" fillId="4" borderId="4" xfId="0" applyNumberFormat="1" applyFont="1" applyFill="1" applyBorder="1" applyAlignment="1">
      <alignment horizontal="center" vertical="center" wrapText="1"/>
    </xf>
    <xf numFmtId="3" fontId="18" fillId="4" borderId="51" xfId="0" applyNumberFormat="1" applyFont="1" applyFill="1" applyBorder="1" applyAlignment="1">
      <alignment horizontal="center" vertical="center" wrapText="1"/>
    </xf>
    <xf numFmtId="0" fontId="4" fillId="4" borderId="47" xfId="0" applyFont="1" applyFill="1" applyBorder="1" applyAlignment="1">
      <alignment horizontal="left" vertical="center" wrapText="1" indent="1"/>
    </xf>
    <xf numFmtId="0" fontId="4" fillId="4" borderId="86" xfId="0" applyFont="1" applyFill="1" applyBorder="1" applyAlignment="1">
      <alignment horizontal="left" vertical="center" wrapText="1" indent="1"/>
    </xf>
    <xf numFmtId="0" fontId="4" fillId="0" borderId="2" xfId="0" applyFont="1" applyBorder="1" applyAlignment="1">
      <alignment horizontal="left" vertical="center" indent="1"/>
    </xf>
    <xf numFmtId="0" fontId="4" fillId="4" borderId="67" xfId="0" applyFont="1" applyFill="1" applyBorder="1" applyAlignment="1">
      <alignment horizontal="left" vertical="center" wrapText="1" indent="1"/>
    </xf>
    <xf numFmtId="0" fontId="45" fillId="6" borderId="2" xfId="0" applyFont="1" applyFill="1" applyBorder="1" applyAlignment="1">
      <alignment horizontal="left" vertical="center" indent="1"/>
    </xf>
    <xf numFmtId="0" fontId="45" fillId="4" borderId="2" xfId="0" applyFont="1" applyFill="1" applyBorder="1" applyAlignment="1">
      <alignment horizontal="left" vertical="center" indent="1"/>
    </xf>
    <xf numFmtId="0" fontId="4" fillId="0" borderId="86" xfId="0" applyFont="1" applyBorder="1" applyAlignment="1">
      <alignment horizontal="left" vertical="center" indent="1"/>
    </xf>
    <xf numFmtId="0" fontId="45" fillId="4" borderId="86" xfId="0" applyFont="1" applyFill="1" applyBorder="1" applyAlignment="1">
      <alignment horizontal="left" vertical="center" indent="1"/>
    </xf>
    <xf numFmtId="1" fontId="22" fillId="6" borderId="40" xfId="0" applyNumberFormat="1" applyFont="1" applyFill="1" applyBorder="1" applyAlignment="1">
      <alignment horizontal="center" vertical="center" wrapText="1" shrinkToFit="1"/>
    </xf>
    <xf numFmtId="1" fontId="4" fillId="6" borderId="1" xfId="0" applyNumberFormat="1" applyFont="1" applyFill="1" applyBorder="1" applyAlignment="1">
      <alignment horizontal="center" vertical="center" wrapText="1" shrinkToFit="1"/>
    </xf>
    <xf numFmtId="1" fontId="4" fillId="6" borderId="1" xfId="0" applyNumberFormat="1" applyFont="1" applyFill="1" applyBorder="1" applyAlignment="1">
      <alignment horizontal="center" vertical="center" wrapText="1"/>
    </xf>
    <xf numFmtId="0" fontId="45" fillId="6" borderId="1" xfId="0" applyFont="1" applyFill="1" applyBorder="1" applyAlignment="1">
      <alignment horizontal="center"/>
    </xf>
    <xf numFmtId="0" fontId="45" fillId="0" borderId="1" xfId="0" applyFont="1" applyBorder="1" applyAlignment="1">
      <alignment horizontal="center" vertical="center"/>
    </xf>
    <xf numFmtId="1" fontId="4" fillId="6" borderId="1" xfId="0" applyNumberFormat="1" applyFont="1" applyFill="1" applyBorder="1" applyAlignment="1">
      <alignment horizontal="center" vertical="center" shrinkToFit="1"/>
    </xf>
    <xf numFmtId="0" fontId="45" fillId="0" borderId="37" xfId="0" applyFont="1" applyBorder="1" applyAlignment="1">
      <alignment horizontal="center" vertical="center"/>
    </xf>
    <xf numFmtId="0" fontId="50" fillId="6" borderId="2" xfId="0" applyFont="1" applyFill="1" applyBorder="1" applyAlignment="1">
      <alignment horizontal="left" vertical="center" wrapText="1" indent="1"/>
    </xf>
    <xf numFmtId="0" fontId="49" fillId="6" borderId="2" xfId="0" applyFont="1" applyFill="1" applyBorder="1" applyAlignment="1">
      <alignment horizontal="left" vertical="center" wrapText="1" indent="1"/>
    </xf>
    <xf numFmtId="0" fontId="50" fillId="4" borderId="2" xfId="0" applyFont="1" applyFill="1" applyBorder="1" applyAlignment="1">
      <alignment horizontal="left" vertical="center" indent="1"/>
    </xf>
    <xf numFmtId="0" fontId="50" fillId="4" borderId="2" xfId="0" applyFont="1" applyFill="1" applyBorder="1" applyAlignment="1">
      <alignment horizontal="left" vertical="center" wrapText="1" indent="1"/>
    </xf>
    <xf numFmtId="0" fontId="49" fillId="0" borderId="2" xfId="0" applyFont="1" applyBorder="1" applyAlignment="1">
      <alignment horizontal="left" vertical="center" wrapText="1" indent="1"/>
    </xf>
    <xf numFmtId="166" fontId="50" fillId="0" borderId="1" xfId="0" applyNumberFormat="1" applyFont="1" applyBorder="1" applyAlignment="1">
      <alignment horizontal="right" vertical="center" wrapText="1"/>
    </xf>
    <xf numFmtId="166" fontId="50" fillId="0" borderId="86" xfId="0" applyNumberFormat="1" applyFont="1" applyBorder="1" applyAlignment="1">
      <alignment horizontal="right" vertical="center" wrapText="1"/>
    </xf>
    <xf numFmtId="37" fontId="52" fillId="0" borderId="1" xfId="0" applyNumberFormat="1" applyFont="1" applyBorder="1" applyAlignment="1">
      <alignment horizontal="right" vertical="center"/>
    </xf>
    <xf numFmtId="37" fontId="52" fillId="4" borderId="1" xfId="0" applyNumberFormat="1" applyFont="1" applyFill="1" applyBorder="1" applyAlignment="1">
      <alignment horizontal="right" vertical="center"/>
    </xf>
    <xf numFmtId="37" fontId="63" fillId="0" borderId="3" xfId="2" quotePrefix="1" applyNumberFormat="1" applyFont="1" applyBorder="1" applyAlignment="1">
      <alignment horizontal="right"/>
    </xf>
    <xf numFmtId="37" fontId="52" fillId="4" borderId="117" xfId="0" applyNumberFormat="1" applyFont="1" applyFill="1" applyBorder="1" applyAlignment="1">
      <alignment horizontal="right" vertical="center"/>
    </xf>
    <xf numFmtId="37" fontId="52" fillId="0" borderId="6" xfId="0" applyNumberFormat="1" applyFont="1" applyBorder="1" applyAlignment="1">
      <alignment horizontal="right" vertical="center"/>
    </xf>
    <xf numFmtId="37" fontId="50" fillId="0" borderId="40" xfId="0" applyNumberFormat="1" applyFont="1" applyBorder="1" applyAlignment="1">
      <alignment horizontal="right" vertical="center"/>
    </xf>
    <xf numFmtId="37" fontId="50" fillId="0" borderId="1" xfId="0" applyNumberFormat="1" applyFont="1" applyBorder="1" applyAlignment="1">
      <alignment horizontal="right" vertical="center"/>
    </xf>
    <xf numFmtId="37" fontId="52" fillId="0" borderId="2" xfId="0" applyNumberFormat="1" applyFont="1" applyBorder="1" applyAlignment="1">
      <alignment horizontal="right" vertical="center"/>
    </xf>
    <xf numFmtId="37" fontId="50" fillId="4" borderId="40" xfId="0" applyNumberFormat="1" applyFont="1" applyFill="1" applyBorder="1" applyAlignment="1">
      <alignment horizontal="right" vertical="center"/>
    </xf>
    <xf numFmtId="37" fontId="50" fillId="4" borderId="1" xfId="0" applyNumberFormat="1" applyFont="1" applyFill="1" applyBorder="1" applyAlignment="1">
      <alignment horizontal="right" vertical="center"/>
    </xf>
    <xf numFmtId="37" fontId="52" fillId="4" borderId="2" xfId="0" applyNumberFormat="1" applyFont="1" applyFill="1" applyBorder="1" applyAlignment="1">
      <alignment horizontal="right" vertical="center"/>
    </xf>
    <xf numFmtId="37" fontId="50" fillId="4" borderId="48" xfId="0" applyNumberFormat="1" applyFont="1" applyFill="1" applyBorder="1" applyAlignment="1">
      <alignment horizontal="right" vertical="center"/>
    </xf>
    <xf numFmtId="37" fontId="50" fillId="4" borderId="37" xfId="0" applyNumberFormat="1" applyFont="1" applyFill="1" applyBorder="1" applyAlignment="1">
      <alignment horizontal="right" vertical="center"/>
    </xf>
    <xf numFmtId="37" fontId="52" fillId="4" borderId="37" xfId="0" applyNumberFormat="1" applyFont="1" applyFill="1" applyBorder="1" applyAlignment="1">
      <alignment horizontal="right" vertical="center"/>
    </xf>
    <xf numFmtId="37" fontId="52" fillId="4" borderId="47" xfId="0" applyNumberFormat="1" applyFont="1" applyFill="1" applyBorder="1" applyAlignment="1">
      <alignment horizontal="right" vertical="center"/>
    </xf>
    <xf numFmtId="37" fontId="50" fillId="0" borderId="49" xfId="0" applyNumberFormat="1" applyFont="1" applyBorder="1" applyAlignment="1">
      <alignment horizontal="right" vertical="center"/>
    </xf>
    <xf numFmtId="37" fontId="50" fillId="0" borderId="6" xfId="0" applyNumberFormat="1" applyFont="1" applyBorder="1" applyAlignment="1">
      <alignment horizontal="right" vertical="center"/>
    </xf>
    <xf numFmtId="37" fontId="52" fillId="0" borderId="36" xfId="0" applyNumberFormat="1" applyFont="1" applyBorder="1" applyAlignment="1">
      <alignment horizontal="right" vertical="center"/>
    </xf>
    <xf numFmtId="37" fontId="4" fillId="0" borderId="40" xfId="0" applyNumberFormat="1" applyFont="1" applyBorder="1" applyAlignment="1">
      <alignment horizontal="right" vertical="center"/>
    </xf>
    <xf numFmtId="37" fontId="4" fillId="0" borderId="1" xfId="0" applyNumberFormat="1" applyFont="1" applyBorder="1" applyAlignment="1">
      <alignment horizontal="right" vertical="center"/>
    </xf>
    <xf numFmtId="37" fontId="45" fillId="0" borderId="1" xfId="0" applyNumberFormat="1" applyFont="1" applyBorder="1" applyAlignment="1">
      <alignment horizontal="right" vertical="center"/>
    </xf>
    <xf numFmtId="37" fontId="45" fillId="0" borderId="2" xfId="0" applyNumberFormat="1" applyFont="1" applyBorder="1" applyAlignment="1">
      <alignment horizontal="right" vertical="center"/>
    </xf>
    <xf numFmtId="37" fontId="4" fillId="4" borderId="40" xfId="0" applyNumberFormat="1" applyFont="1" applyFill="1" applyBorder="1" applyAlignment="1">
      <alignment horizontal="right" vertical="center"/>
    </xf>
    <xf numFmtId="37" fontId="4" fillId="4" borderId="1" xfId="0" applyNumberFormat="1" applyFont="1" applyFill="1" applyBorder="1" applyAlignment="1">
      <alignment horizontal="right" vertical="center"/>
    </xf>
    <xf numFmtId="37" fontId="45" fillId="4" borderId="1" xfId="0" applyNumberFormat="1" applyFont="1" applyFill="1" applyBorder="1" applyAlignment="1">
      <alignment horizontal="right" vertical="center"/>
    </xf>
    <xf numFmtId="37" fontId="45" fillId="4" borderId="2" xfId="0" applyNumberFormat="1" applyFont="1" applyFill="1" applyBorder="1" applyAlignment="1">
      <alignment horizontal="right" vertical="center"/>
    </xf>
    <xf numFmtId="37" fontId="4" fillId="4" borderId="48" xfId="0" applyNumberFormat="1" applyFont="1" applyFill="1" applyBorder="1" applyAlignment="1">
      <alignment horizontal="right" vertical="center"/>
    </xf>
    <xf numFmtId="37" fontId="4" fillId="4" borderId="37" xfId="0" applyNumberFormat="1" applyFont="1" applyFill="1" applyBorder="1" applyAlignment="1">
      <alignment horizontal="right" vertical="center"/>
    </xf>
    <xf numFmtId="37" fontId="45" fillId="4" borderId="37" xfId="0" applyNumberFormat="1" applyFont="1" applyFill="1" applyBorder="1" applyAlignment="1">
      <alignment horizontal="right" vertical="center"/>
    </xf>
    <xf numFmtId="37" fontId="45" fillId="4" borderId="47" xfId="0" applyNumberFormat="1" applyFont="1" applyFill="1" applyBorder="1" applyAlignment="1">
      <alignment horizontal="right" vertical="center"/>
    </xf>
    <xf numFmtId="37" fontId="4" fillId="0" borderId="49" xfId="0" applyNumberFormat="1" applyFont="1" applyBorder="1" applyAlignment="1">
      <alignment horizontal="right" vertical="center"/>
    </xf>
    <xf numFmtId="37" fontId="4" fillId="0" borderId="6" xfId="0" applyNumberFormat="1" applyFont="1" applyBorder="1" applyAlignment="1">
      <alignment horizontal="right" vertical="center"/>
    </xf>
    <xf numFmtId="37" fontId="45" fillId="0" borderId="6" xfId="0" applyNumberFormat="1" applyFont="1" applyBorder="1" applyAlignment="1">
      <alignment horizontal="right" vertical="center"/>
    </xf>
    <xf numFmtId="37" fontId="45" fillId="0" borderId="36" xfId="0" applyNumberFormat="1" applyFont="1" applyBorder="1" applyAlignment="1">
      <alignment horizontal="right" vertical="center"/>
    </xf>
    <xf numFmtId="169" fontId="50" fillId="0" borderId="40" xfId="0" applyNumberFormat="1" applyFont="1" applyBorder="1" applyAlignment="1">
      <alignment horizontal="right" vertical="center"/>
    </xf>
    <xf numFmtId="169" fontId="50" fillId="0" borderId="1" xfId="0" applyNumberFormat="1" applyFont="1" applyBorder="1" applyAlignment="1">
      <alignment horizontal="right" vertical="center"/>
    </xf>
    <xf numFmtId="169" fontId="52" fillId="0" borderId="1" xfId="0" applyNumberFormat="1" applyFont="1" applyBorder="1" applyAlignment="1">
      <alignment horizontal="right" vertical="center"/>
    </xf>
    <xf numFmtId="171" fontId="52" fillId="0" borderId="1" xfId="0" applyNumberFormat="1" applyFont="1" applyBorder="1" applyAlignment="1">
      <alignment horizontal="right" vertical="center"/>
    </xf>
    <xf numFmtId="171" fontId="52" fillId="0" borderId="2" xfId="0" applyNumberFormat="1" applyFont="1" applyBorder="1" applyAlignment="1">
      <alignment horizontal="right" vertical="center"/>
    </xf>
    <xf numFmtId="171" fontId="50" fillId="4" borderId="40" xfId="0" applyNumberFormat="1" applyFont="1" applyFill="1" applyBorder="1" applyAlignment="1">
      <alignment horizontal="right" vertical="center"/>
    </xf>
    <xf numFmtId="171" fontId="50" fillId="4" borderId="1" xfId="0" applyNumberFormat="1" applyFont="1" applyFill="1" applyBorder="1" applyAlignment="1">
      <alignment horizontal="right" vertical="center"/>
    </xf>
    <xf numFmtId="171" fontId="52" fillId="4" borderId="1" xfId="0" applyNumberFormat="1" applyFont="1" applyFill="1" applyBorder="1" applyAlignment="1">
      <alignment horizontal="right" vertical="center"/>
    </xf>
    <xf numFmtId="171" fontId="52" fillId="4" borderId="2" xfId="0" applyNumberFormat="1" applyFont="1" applyFill="1" applyBorder="1" applyAlignment="1">
      <alignment horizontal="right" vertical="center"/>
    </xf>
    <xf numFmtId="171" fontId="50" fillId="0" borderId="40" xfId="0" applyNumberFormat="1" applyFont="1" applyBorder="1" applyAlignment="1">
      <alignment horizontal="right" vertical="center"/>
    </xf>
    <xf numFmtId="171" fontId="50" fillId="0" borderId="1" xfId="0" applyNumberFormat="1" applyFont="1" applyBorder="1" applyAlignment="1">
      <alignment horizontal="right" vertical="center"/>
    </xf>
    <xf numFmtId="171" fontId="50" fillId="4" borderId="48" xfId="0" applyNumberFormat="1" applyFont="1" applyFill="1" applyBorder="1" applyAlignment="1">
      <alignment horizontal="right" vertical="center"/>
    </xf>
    <xf numFmtId="171" fontId="50" fillId="4" borderId="37" xfId="0" applyNumberFormat="1" applyFont="1" applyFill="1" applyBorder="1" applyAlignment="1">
      <alignment horizontal="right" vertical="center"/>
    </xf>
    <xf numFmtId="171" fontId="52" fillId="4" borderId="37" xfId="0" applyNumberFormat="1" applyFont="1" applyFill="1" applyBorder="1" applyAlignment="1">
      <alignment horizontal="right" vertical="center"/>
    </xf>
    <xf numFmtId="171" fontId="52" fillId="4" borderId="47" xfId="0" applyNumberFormat="1" applyFont="1" applyFill="1" applyBorder="1" applyAlignment="1">
      <alignment horizontal="right" vertical="center"/>
    </xf>
    <xf numFmtId="169" fontId="50" fillId="0" borderId="49" xfId="0" applyNumberFormat="1" applyFont="1" applyBorder="1" applyAlignment="1">
      <alignment horizontal="right" vertical="center"/>
    </xf>
    <xf numFmtId="169" fontId="50" fillId="0" borderId="6" xfId="0" applyNumberFormat="1" applyFont="1" applyBorder="1" applyAlignment="1">
      <alignment horizontal="right" vertical="center"/>
    </xf>
    <xf numFmtId="169" fontId="52" fillId="0" borderId="6" xfId="0" applyNumberFormat="1" applyFont="1" applyBorder="1" applyAlignment="1">
      <alignment horizontal="right" vertical="center"/>
    </xf>
    <xf numFmtId="171" fontId="52" fillId="0" borderId="6" xfId="0" applyNumberFormat="1" applyFont="1" applyBorder="1" applyAlignment="1">
      <alignment horizontal="right" vertical="center"/>
    </xf>
    <xf numFmtId="171" fontId="52" fillId="0" borderId="36" xfId="0" applyNumberFormat="1" applyFont="1" applyBorder="1" applyAlignment="1">
      <alignment horizontal="right" vertical="center"/>
    </xf>
    <xf numFmtId="171" fontId="50" fillId="0" borderId="6" xfId="0" applyNumberFormat="1" applyFont="1" applyBorder="1" applyAlignment="1">
      <alignment horizontal="right" vertical="center"/>
    </xf>
    <xf numFmtId="37" fontId="70" fillId="0" borderId="1" xfId="0" applyNumberFormat="1" applyFont="1" applyBorder="1" applyAlignment="1">
      <alignment horizontal="right" vertical="center"/>
    </xf>
    <xf numFmtId="37" fontId="3" fillId="0" borderId="1" xfId="0" applyNumberFormat="1" applyFont="1" applyBorder="1" applyAlignment="1">
      <alignment horizontal="right" vertical="center"/>
    </xf>
    <xf numFmtId="37" fontId="70" fillId="0" borderId="6" xfId="0" applyNumberFormat="1" applyFont="1" applyBorder="1" applyAlignment="1">
      <alignment horizontal="right" vertical="center"/>
    </xf>
    <xf numFmtId="37" fontId="70" fillId="4" borderId="1" xfId="0" applyNumberFormat="1" applyFont="1" applyFill="1" applyBorder="1" applyAlignment="1">
      <alignment horizontal="right" vertical="center"/>
    </xf>
    <xf numFmtId="37" fontId="3" fillId="4" borderId="1" xfId="0" applyNumberFormat="1" applyFont="1" applyFill="1" applyBorder="1" applyAlignment="1">
      <alignment horizontal="right" vertical="center"/>
    </xf>
    <xf numFmtId="37" fontId="70" fillId="4" borderId="37" xfId="0" applyNumberFormat="1" applyFont="1" applyFill="1" applyBorder="1" applyAlignment="1">
      <alignment horizontal="right" vertical="center"/>
    </xf>
    <xf numFmtId="37" fontId="3" fillId="4" borderId="37" xfId="0" applyNumberFormat="1" applyFont="1" applyFill="1" applyBorder="1" applyAlignment="1">
      <alignment horizontal="right" vertical="center"/>
    </xf>
    <xf numFmtId="171" fontId="70" fillId="0" borderId="1" xfId="0" applyNumberFormat="1" applyFont="1" applyBorder="1" applyAlignment="1">
      <alignment horizontal="right" vertical="center"/>
    </xf>
    <xf numFmtId="171" fontId="70" fillId="0" borderId="6" xfId="0" applyNumberFormat="1" applyFont="1" applyBorder="1" applyAlignment="1">
      <alignment horizontal="right" vertical="center"/>
    </xf>
    <xf numFmtId="171" fontId="70" fillId="4" borderId="37" xfId="0" applyNumberFormat="1" applyFont="1" applyFill="1" applyBorder="1" applyAlignment="1">
      <alignment horizontal="right" vertical="center"/>
    </xf>
    <xf numFmtId="171" fontId="70" fillId="4" borderId="1" xfId="0" applyNumberFormat="1" applyFont="1" applyFill="1" applyBorder="1" applyAlignment="1">
      <alignment horizontal="right" vertical="center"/>
    </xf>
    <xf numFmtId="0" fontId="4" fillId="0" borderId="1" xfId="0" applyFont="1" applyBorder="1" applyAlignment="1">
      <alignment horizontal="left" vertical="center" indent="1"/>
    </xf>
    <xf numFmtId="0" fontId="4" fillId="0" borderId="146" xfId="0" applyFont="1" applyBorder="1" applyAlignment="1">
      <alignment horizontal="left" vertical="center" indent="1"/>
    </xf>
    <xf numFmtId="37" fontId="45" fillId="0" borderId="40" xfId="0" applyNumberFormat="1" applyFont="1" applyBorder="1" applyAlignment="1">
      <alignment horizontal="right" vertical="center"/>
    </xf>
    <xf numFmtId="37" fontId="45" fillId="4" borderId="40" xfId="0" applyNumberFormat="1" applyFont="1" applyFill="1" applyBorder="1" applyAlignment="1">
      <alignment horizontal="right" vertical="center"/>
    </xf>
    <xf numFmtId="37" fontId="45" fillId="4" borderId="109" xfId="0" applyNumberFormat="1" applyFont="1" applyFill="1" applyBorder="1" applyAlignment="1">
      <alignment horizontal="right" vertical="center"/>
    </xf>
    <xf numFmtId="37" fontId="52" fillId="0" borderId="147" xfId="0" applyNumberFormat="1" applyFont="1" applyBorder="1" applyAlignment="1">
      <alignment horizontal="right" vertical="center"/>
    </xf>
    <xf numFmtId="37" fontId="52" fillId="0" borderId="78" xfId="0" applyNumberFormat="1" applyFont="1" applyBorder="1" applyAlignment="1">
      <alignment horizontal="right" vertical="center"/>
    </xf>
    <xf numFmtId="0" fontId="4" fillId="4" borderId="1" xfId="0" applyFont="1" applyFill="1" applyBorder="1" applyAlignment="1">
      <alignment horizontal="left" vertical="center" indent="1"/>
    </xf>
    <xf numFmtId="37" fontId="4" fillId="0" borderId="77" xfId="0" applyNumberFormat="1" applyFont="1" applyBorder="1" applyAlignment="1">
      <alignment horizontal="right" vertical="center"/>
    </xf>
    <xf numFmtId="37" fontId="4" fillId="4" borderId="3" xfId="0" applyNumberFormat="1" applyFont="1" applyFill="1" applyBorder="1" applyAlignment="1">
      <alignment horizontal="right" vertical="center"/>
    </xf>
    <xf numFmtId="37" fontId="4" fillId="0" borderId="3" xfId="0" applyNumberFormat="1" applyFont="1" applyBorder="1" applyAlignment="1">
      <alignment horizontal="right" vertical="center"/>
    </xf>
    <xf numFmtId="37" fontId="18" fillId="4" borderId="40" xfId="0" applyNumberFormat="1" applyFont="1" applyFill="1" applyBorder="1" applyAlignment="1">
      <alignment horizontal="right" vertical="center"/>
    </xf>
    <xf numFmtId="37" fontId="18" fillId="4" borderId="6" xfId="0" applyNumberFormat="1" applyFont="1" applyFill="1" applyBorder="1" applyAlignment="1">
      <alignment horizontal="right" vertical="center"/>
    </xf>
    <xf numFmtId="37" fontId="18" fillId="4" borderId="1" xfId="0" applyNumberFormat="1" applyFont="1" applyFill="1" applyBorder="1" applyAlignment="1">
      <alignment horizontal="right" vertical="center"/>
    </xf>
    <xf numFmtId="37" fontId="65" fillId="4" borderId="1" xfId="0" applyNumberFormat="1" applyFont="1" applyFill="1" applyBorder="1" applyAlignment="1">
      <alignment horizontal="right" vertical="center"/>
    </xf>
    <xf numFmtId="37" fontId="65" fillId="4" borderId="2" xfId="0" applyNumberFormat="1" applyFont="1" applyFill="1" applyBorder="1" applyAlignment="1">
      <alignment horizontal="right" vertical="center"/>
    </xf>
    <xf numFmtId="37" fontId="65" fillId="4" borderId="119" xfId="0" applyNumberFormat="1" applyFont="1" applyFill="1" applyBorder="1"/>
    <xf numFmtId="37" fontId="50" fillId="4" borderId="1" xfId="2" applyNumberFormat="1" applyFont="1" applyFill="1" applyBorder="1"/>
    <xf numFmtId="37" fontId="18" fillId="0" borderId="40" xfId="0" applyNumberFormat="1" applyFont="1" applyBorder="1" applyAlignment="1">
      <alignment horizontal="right" vertical="center"/>
    </xf>
    <xf numFmtId="37" fontId="18" fillId="0" borderId="1" xfId="0" applyNumberFormat="1" applyFont="1" applyBorder="1" applyAlignment="1">
      <alignment horizontal="right" vertical="center"/>
    </xf>
    <xf numFmtId="37" fontId="65" fillId="0" borderId="1" xfId="0" applyNumberFormat="1" applyFont="1" applyBorder="1" applyAlignment="1">
      <alignment horizontal="right" vertical="center"/>
    </xf>
    <xf numFmtId="37" fontId="65" fillId="0" borderId="2" xfId="0" applyNumberFormat="1" applyFont="1" applyBorder="1" applyAlignment="1">
      <alignment horizontal="right" vertical="center"/>
    </xf>
    <xf numFmtId="37" fontId="65" fillId="0" borderId="119" xfId="0" applyNumberFormat="1" applyFont="1" applyBorder="1"/>
    <xf numFmtId="37" fontId="50" fillId="0" borderId="1" xfId="2" applyNumberFormat="1" applyFont="1" applyBorder="1"/>
    <xf numFmtId="0" fontId="4" fillId="0" borderId="47" xfId="0" applyFont="1" applyBorder="1" applyAlignment="1">
      <alignment horizontal="left" vertical="center" wrapText="1" indent="2"/>
    </xf>
    <xf numFmtId="37" fontId="18" fillId="0" borderId="48" xfId="0" applyNumberFormat="1" applyFont="1" applyBorder="1" applyAlignment="1">
      <alignment horizontal="right" vertical="center"/>
    </xf>
    <xf numFmtId="37" fontId="18" fillId="0" borderId="37" xfId="0" applyNumberFormat="1" applyFont="1" applyBorder="1" applyAlignment="1">
      <alignment horizontal="right" vertical="center"/>
    </xf>
    <xf numFmtId="37" fontId="4" fillId="0" borderId="37" xfId="0" applyNumberFormat="1" applyFont="1" applyBorder="1" applyAlignment="1">
      <alignment horizontal="right" vertical="center"/>
    </xf>
    <xf numFmtId="37" fontId="45" fillId="0" borderId="37" xfId="0" applyNumberFormat="1" applyFont="1" applyBorder="1" applyAlignment="1">
      <alignment horizontal="right" vertical="center"/>
    </xf>
    <xf numFmtId="37" fontId="65" fillId="0" borderId="37" xfId="0" applyNumberFormat="1" applyFont="1" applyBorder="1" applyAlignment="1">
      <alignment horizontal="right" vertical="center"/>
    </xf>
    <xf numFmtId="37" fontId="65" fillId="0" borderId="47" xfId="0" applyNumberFormat="1" applyFont="1" applyBorder="1" applyAlignment="1">
      <alignment horizontal="right" vertical="center"/>
    </xf>
    <xf numFmtId="37" fontId="65" fillId="0" borderId="148" xfId="0" applyNumberFormat="1" applyFont="1" applyBorder="1"/>
    <xf numFmtId="37" fontId="50" fillId="0" borderId="37" xfId="2" applyNumberFormat="1" applyFont="1" applyBorder="1"/>
    <xf numFmtId="37" fontId="18" fillId="4" borderId="136" xfId="0" applyNumberFormat="1" applyFont="1" applyFill="1" applyBorder="1" applyAlignment="1">
      <alignment horizontal="right" vertical="center"/>
    </xf>
    <xf numFmtId="37" fontId="18" fillId="4" borderId="12" xfId="0" applyNumberFormat="1" applyFont="1" applyFill="1" applyBorder="1" applyAlignment="1">
      <alignment horizontal="right" vertical="center"/>
    </xf>
    <xf numFmtId="37" fontId="3" fillId="4" borderId="12" xfId="0" applyNumberFormat="1" applyFont="1" applyFill="1" applyBorder="1" applyAlignment="1">
      <alignment horizontal="right" vertical="center"/>
    </xf>
    <xf numFmtId="37" fontId="4" fillId="4" borderId="12" xfId="0" applyNumberFormat="1" applyFont="1" applyFill="1" applyBorder="1" applyAlignment="1">
      <alignment horizontal="right" vertical="center"/>
    </xf>
    <xf numFmtId="37" fontId="45" fillId="4" borderId="12" xfId="0" applyNumberFormat="1" applyFont="1" applyFill="1" applyBorder="1" applyAlignment="1">
      <alignment horizontal="right" vertical="center"/>
    </xf>
    <xf numFmtId="37" fontId="65" fillId="4" borderId="12" xfId="0" applyNumberFormat="1" applyFont="1" applyFill="1" applyBorder="1" applyAlignment="1">
      <alignment horizontal="right" vertical="center"/>
    </xf>
    <xf numFmtId="37" fontId="65" fillId="4" borderId="22" xfId="0" applyNumberFormat="1" applyFont="1" applyFill="1" applyBorder="1" applyAlignment="1">
      <alignment horizontal="right" vertical="center"/>
    </xf>
    <xf numFmtId="37" fontId="65" fillId="4" borderId="149" xfId="0" applyNumberFormat="1" applyFont="1" applyFill="1" applyBorder="1"/>
    <xf numFmtId="37" fontId="18" fillId="4" borderId="50" xfId="0" applyNumberFormat="1" applyFont="1" applyFill="1" applyBorder="1" applyAlignment="1">
      <alignment horizontal="right" vertical="center"/>
    </xf>
    <xf numFmtId="37" fontId="18" fillId="4" borderId="5" xfId="0" applyNumberFormat="1" applyFont="1" applyFill="1" applyBorder="1" applyAlignment="1">
      <alignment horizontal="right" vertical="center"/>
    </xf>
    <xf numFmtId="37" fontId="18" fillId="4" borderId="18" xfId="0" applyNumberFormat="1" applyFont="1" applyFill="1" applyBorder="1" applyAlignment="1">
      <alignment horizontal="right" vertical="center"/>
    </xf>
    <xf numFmtId="0" fontId="4" fillId="0" borderId="13" xfId="0" applyFont="1" applyBorder="1" applyAlignment="1">
      <alignment horizontal="left" vertical="center" wrapText="1" indent="2"/>
    </xf>
    <xf numFmtId="37" fontId="18" fillId="0" borderId="51" xfId="0" applyNumberFormat="1" applyFont="1" applyBorder="1" applyAlignment="1">
      <alignment horizontal="right" vertical="center"/>
    </xf>
    <xf numFmtId="37" fontId="18" fillId="0" borderId="4" xfId="0" applyNumberFormat="1" applyFont="1" applyBorder="1" applyAlignment="1">
      <alignment horizontal="right" vertical="center"/>
    </xf>
    <xf numFmtId="37" fontId="18" fillId="0" borderId="13" xfId="0" applyNumberFormat="1" applyFont="1" applyBorder="1" applyAlignment="1">
      <alignment horizontal="right" vertical="center"/>
    </xf>
    <xf numFmtId="37" fontId="18" fillId="4" borderId="51" xfId="0" applyNumberFormat="1" applyFont="1" applyFill="1" applyBorder="1" applyAlignment="1">
      <alignment horizontal="right" vertical="center"/>
    </xf>
    <xf numFmtId="37" fontId="18" fillId="4" borderId="4" xfId="0" applyNumberFormat="1" applyFont="1" applyFill="1" applyBorder="1" applyAlignment="1">
      <alignment horizontal="right" vertical="center"/>
    </xf>
    <xf numFmtId="37" fontId="18" fillId="4" borderId="13" xfId="0" applyNumberFormat="1" applyFont="1" applyFill="1" applyBorder="1" applyAlignment="1">
      <alignment horizontal="right" vertical="center"/>
    </xf>
    <xf numFmtId="0" fontId="4" fillId="0" borderId="13" xfId="0" applyFont="1" applyBorder="1" applyAlignment="1">
      <alignment horizontal="left" vertical="center" wrapText="1"/>
    </xf>
    <xf numFmtId="0" fontId="4" fillId="0" borderId="52" xfId="0" applyFont="1" applyBorder="1" applyAlignment="1">
      <alignment horizontal="left" vertical="center" wrapText="1" indent="2"/>
    </xf>
    <xf numFmtId="37" fontId="18" fillId="0" borderId="53" xfId="0" applyNumberFormat="1" applyFont="1" applyBorder="1" applyAlignment="1">
      <alignment horizontal="right" vertical="center"/>
    </xf>
    <xf numFmtId="37" fontId="18" fillId="0" borderId="38" xfId="0" applyNumberFormat="1" applyFont="1" applyBorder="1" applyAlignment="1">
      <alignment horizontal="right" vertical="center"/>
    </xf>
    <xf numFmtId="37" fontId="18" fillId="0" borderId="52" xfId="0" applyNumberFormat="1" applyFont="1" applyBorder="1" applyAlignment="1">
      <alignment horizontal="right" vertical="center"/>
    </xf>
    <xf numFmtId="37" fontId="18" fillId="4" borderId="137" xfId="0" applyNumberFormat="1" applyFont="1" applyFill="1" applyBorder="1" applyAlignment="1">
      <alignment horizontal="right" vertical="center"/>
    </xf>
    <xf numFmtId="37" fontId="18" fillId="4" borderId="55" xfId="0" applyNumberFormat="1" applyFont="1" applyFill="1" applyBorder="1" applyAlignment="1">
      <alignment horizontal="right" vertical="center"/>
    </xf>
    <xf numFmtId="37" fontId="18" fillId="4" borderId="20" xfId="0" applyNumberFormat="1" applyFont="1" applyFill="1" applyBorder="1" applyAlignment="1">
      <alignment horizontal="right" vertical="center"/>
    </xf>
    <xf numFmtId="37" fontId="50" fillId="4" borderId="12" xfId="2" applyNumberFormat="1" applyFont="1" applyFill="1" applyBorder="1"/>
    <xf numFmtId="39" fontId="17" fillId="0" borderId="40" xfId="0" applyNumberFormat="1" applyFont="1" applyBorder="1" applyAlignment="1">
      <alignment horizontal="right" vertical="center"/>
    </xf>
    <xf numFmtId="39" fontId="17" fillId="0" borderId="6" xfId="0" applyNumberFormat="1" applyFont="1" applyBorder="1" applyAlignment="1">
      <alignment horizontal="right" vertical="center"/>
    </xf>
    <xf numFmtId="39" fontId="17" fillId="6" borderId="40" xfId="0" applyNumberFormat="1" applyFont="1" applyFill="1" applyBorder="1" applyAlignment="1">
      <alignment horizontal="right" vertical="center"/>
    </xf>
    <xf numFmtId="39" fontId="17" fillId="6" borderId="1" xfId="0" applyNumberFormat="1" applyFont="1" applyFill="1" applyBorder="1" applyAlignment="1">
      <alignment horizontal="right" vertical="center"/>
    </xf>
    <xf numFmtId="39" fontId="17" fillId="0" borderId="1" xfId="0" applyNumberFormat="1" applyFont="1" applyBorder="1" applyAlignment="1">
      <alignment horizontal="right" vertical="center"/>
    </xf>
    <xf numFmtId="39" fontId="17" fillId="0" borderId="48" xfId="0" applyNumberFormat="1" applyFont="1" applyBorder="1" applyAlignment="1">
      <alignment horizontal="right" vertical="center"/>
    </xf>
    <xf numFmtId="39" fontId="17" fillId="0" borderId="37" xfId="0" applyNumberFormat="1" applyFont="1" applyBorder="1" applyAlignment="1">
      <alignment horizontal="right" vertical="center"/>
    </xf>
    <xf numFmtId="39" fontId="17" fillId="4" borderId="6" xfId="0" applyNumberFormat="1" applyFont="1" applyFill="1" applyBorder="1" applyAlignment="1">
      <alignment horizontal="right" vertical="center"/>
    </xf>
    <xf numFmtId="175" fontId="17" fillId="0" borderId="40" xfId="0" applyNumberFormat="1" applyFont="1" applyBorder="1" applyAlignment="1">
      <alignment horizontal="right" vertical="center"/>
    </xf>
    <xf numFmtId="175" fontId="17" fillId="0" borderId="6" xfId="0" applyNumberFormat="1" applyFont="1" applyBorder="1" applyAlignment="1">
      <alignment horizontal="right" vertical="center"/>
    </xf>
    <xf numFmtId="175" fontId="17" fillId="3" borderId="40" xfId="0" applyNumberFormat="1" applyFont="1" applyFill="1" applyBorder="1" applyAlignment="1">
      <alignment horizontal="right" vertical="center"/>
    </xf>
    <xf numFmtId="175" fontId="17" fillId="3" borderId="1" xfId="0" applyNumberFormat="1" applyFont="1" applyFill="1" applyBorder="1" applyAlignment="1">
      <alignment horizontal="right" vertical="center"/>
    </xf>
    <xf numFmtId="175" fontId="17" fillId="0" borderId="1" xfId="0" applyNumberFormat="1" applyFont="1" applyBorder="1" applyAlignment="1">
      <alignment horizontal="right" vertical="center"/>
    </xf>
    <xf numFmtId="175" fontId="17" fillId="6" borderId="40" xfId="0" applyNumberFormat="1" applyFont="1" applyFill="1" applyBorder="1" applyAlignment="1">
      <alignment horizontal="right" vertical="center"/>
    </xf>
    <xf numFmtId="175" fontId="17" fillId="6" borderId="1" xfId="0" applyNumberFormat="1" applyFont="1" applyFill="1" applyBorder="1" applyAlignment="1">
      <alignment horizontal="right" vertical="center"/>
    </xf>
    <xf numFmtId="175" fontId="17" fillId="0" borderId="48" xfId="0" applyNumberFormat="1" applyFont="1" applyBorder="1" applyAlignment="1">
      <alignment horizontal="right" vertical="center"/>
    </xf>
    <xf numFmtId="175" fontId="17" fillId="0" borderId="37" xfId="0" applyNumberFormat="1" applyFont="1" applyBorder="1" applyAlignment="1">
      <alignment horizontal="right" vertical="center"/>
    </xf>
    <xf numFmtId="175" fontId="14" fillId="4" borderId="6" xfId="0" applyNumberFormat="1" applyFont="1" applyFill="1" applyBorder="1" applyAlignment="1">
      <alignment horizontal="right" vertical="center"/>
    </xf>
    <xf numFmtId="176" fontId="4" fillId="4" borderId="40" xfId="0" applyNumberFormat="1" applyFont="1" applyFill="1" applyBorder="1" applyAlignment="1">
      <alignment horizontal="right" vertical="center"/>
    </xf>
    <xf numFmtId="176" fontId="4" fillId="0" borderId="40" xfId="0" applyNumberFormat="1" applyFont="1" applyBorder="1" applyAlignment="1">
      <alignment horizontal="right" vertical="center"/>
    </xf>
    <xf numFmtId="37" fontId="4" fillId="4" borderId="6" xfId="0" applyNumberFormat="1" applyFont="1" applyFill="1" applyBorder="1" applyAlignment="1">
      <alignment horizontal="right" vertical="center"/>
    </xf>
    <xf numFmtId="176" fontId="52" fillId="4" borderId="40" xfId="0" applyNumberFormat="1" applyFont="1" applyFill="1" applyBorder="1" applyAlignment="1">
      <alignment horizontal="right" vertical="center"/>
    </xf>
    <xf numFmtId="176" fontId="52" fillId="4" borderId="1" xfId="0" applyNumberFormat="1" applyFont="1" applyFill="1" applyBorder="1" applyAlignment="1">
      <alignment horizontal="right" vertical="center"/>
    </xf>
    <xf numFmtId="176" fontId="52" fillId="0" borderId="40" xfId="0" applyNumberFormat="1" applyFont="1" applyBorder="1" applyAlignment="1">
      <alignment horizontal="right" vertical="center"/>
    </xf>
    <xf numFmtId="176" fontId="52" fillId="0" borderId="1" xfId="0" applyNumberFormat="1" applyFont="1" applyBorder="1" applyAlignment="1">
      <alignment horizontal="right" vertical="center"/>
    </xf>
    <xf numFmtId="176" fontId="45" fillId="0" borderId="1" xfId="0" quotePrefix="1" applyNumberFormat="1" applyFont="1" applyBorder="1" applyAlignment="1">
      <alignment horizontal="right" vertical="center"/>
    </xf>
    <xf numFmtId="176" fontId="45" fillId="4" borderId="1" xfId="0" quotePrefix="1" applyNumberFormat="1" applyFont="1" applyFill="1" applyBorder="1" applyAlignment="1">
      <alignment horizontal="right" vertical="center"/>
    </xf>
    <xf numFmtId="176" fontId="45" fillId="0" borderId="40" xfId="0" quotePrefix="1" applyNumberFormat="1" applyFont="1" applyBorder="1" applyAlignment="1">
      <alignment horizontal="right" vertical="center"/>
    </xf>
    <xf numFmtId="176" fontId="45" fillId="4" borderId="40" xfId="0" quotePrefix="1" applyNumberFormat="1" applyFont="1" applyFill="1" applyBorder="1" applyAlignment="1">
      <alignment horizontal="right" vertical="center"/>
    </xf>
    <xf numFmtId="176" fontId="52" fillId="0" borderId="1" xfId="0" quotePrefix="1" applyNumberFormat="1" applyFont="1" applyBorder="1" applyAlignment="1">
      <alignment horizontal="right" vertical="center"/>
    </xf>
    <xf numFmtId="176" fontId="52" fillId="4" borderId="1" xfId="0" quotePrefix="1" applyNumberFormat="1" applyFont="1" applyFill="1" applyBorder="1" applyAlignment="1">
      <alignment horizontal="right" vertical="center"/>
    </xf>
    <xf numFmtId="176" fontId="4" fillId="0" borderId="6" xfId="0" applyNumberFormat="1" applyFont="1" applyBorder="1" applyAlignment="1">
      <alignment horizontal="right" vertical="center"/>
    </xf>
    <xf numFmtId="176" fontId="4" fillId="0" borderId="36" xfId="0" applyNumberFormat="1" applyFont="1" applyBorder="1" applyAlignment="1">
      <alignment horizontal="right" vertical="center"/>
    </xf>
    <xf numFmtId="176" fontId="4" fillId="3" borderId="40" xfId="0" applyNumberFormat="1" applyFont="1" applyFill="1" applyBorder="1" applyAlignment="1">
      <alignment horizontal="right" vertical="center"/>
    </xf>
    <xf numFmtId="176" fontId="4" fillId="3" borderId="1" xfId="0" applyNumberFormat="1" applyFont="1" applyFill="1" applyBorder="1" applyAlignment="1">
      <alignment horizontal="right" vertical="center"/>
    </xf>
    <xf numFmtId="176" fontId="4" fillId="3" borderId="2" xfId="0" applyNumberFormat="1" applyFont="1" applyFill="1" applyBorder="1" applyAlignment="1">
      <alignment horizontal="right" vertical="center"/>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3" borderId="45" xfId="0" applyNumberFormat="1" applyFont="1" applyFill="1" applyBorder="1" applyAlignment="1">
      <alignment horizontal="right" vertical="center"/>
    </xf>
    <xf numFmtId="176" fontId="4" fillId="3" borderId="41" xfId="0" applyNumberFormat="1" applyFont="1" applyFill="1" applyBorder="1" applyAlignment="1">
      <alignment horizontal="right" vertical="center"/>
    </xf>
    <xf numFmtId="176" fontId="4" fillId="3" borderId="44" xfId="0" applyNumberFormat="1" applyFont="1" applyFill="1" applyBorder="1" applyAlignment="1">
      <alignment horizontal="right" vertical="center"/>
    </xf>
    <xf numFmtId="176" fontId="4" fillId="3" borderId="5" xfId="0" applyNumberFormat="1" applyFont="1" applyFill="1" applyBorder="1" applyAlignment="1">
      <alignment horizontal="right" vertical="center"/>
    </xf>
    <xf numFmtId="176" fontId="4" fillId="3" borderId="18" xfId="0" applyNumberFormat="1" applyFont="1" applyFill="1" applyBorder="1" applyAlignment="1">
      <alignment horizontal="right" vertical="center"/>
    </xf>
    <xf numFmtId="37" fontId="4" fillId="3" borderId="40" xfId="0" applyNumberFormat="1" applyFont="1" applyFill="1" applyBorder="1" applyAlignment="1">
      <alignment horizontal="right" vertical="center"/>
    </xf>
    <xf numFmtId="37" fontId="4" fillId="3" borderId="45" xfId="0" applyNumberFormat="1" applyFont="1" applyFill="1" applyBorder="1" applyAlignment="1">
      <alignment horizontal="right" vertical="center"/>
    </xf>
    <xf numFmtId="37" fontId="4" fillId="3" borderId="46" xfId="0" applyNumberFormat="1" applyFont="1" applyFill="1" applyBorder="1" applyAlignment="1">
      <alignment horizontal="right" vertical="center"/>
    </xf>
    <xf numFmtId="37" fontId="50" fillId="0" borderId="40" xfId="2" applyNumberFormat="1" applyFont="1" applyBorder="1" applyAlignment="1">
      <alignment horizontal="right" vertical="center"/>
    </xf>
    <xf numFmtId="37" fontId="50" fillId="0" borderId="1" xfId="2" applyNumberFormat="1" applyFont="1" applyBorder="1" applyAlignment="1">
      <alignment horizontal="right" vertical="center"/>
    </xf>
    <xf numFmtId="37" fontId="50" fillId="0" borderId="2" xfId="2" applyNumberFormat="1" applyFont="1" applyBorder="1" applyAlignment="1">
      <alignment horizontal="right" vertical="center"/>
    </xf>
    <xf numFmtId="37" fontId="50" fillId="4" borderId="40" xfId="2" applyNumberFormat="1" applyFont="1" applyFill="1" applyBorder="1" applyAlignment="1">
      <alignment horizontal="right" vertical="center"/>
    </xf>
    <xf numFmtId="37" fontId="50" fillId="4" borderId="1" xfId="2" applyNumberFormat="1" applyFont="1" applyFill="1" applyBorder="1" applyAlignment="1">
      <alignment horizontal="right" vertical="center"/>
    </xf>
    <xf numFmtId="37" fontId="50" fillId="4" borderId="2" xfId="2" applyNumberFormat="1" applyFont="1" applyFill="1" applyBorder="1" applyAlignment="1">
      <alignment horizontal="right" vertical="center"/>
    </xf>
    <xf numFmtId="37" fontId="3" fillId="0" borderId="3" xfId="2" applyNumberFormat="1" applyBorder="1" applyAlignment="1">
      <alignment horizontal="right" vertical="center"/>
    </xf>
    <xf numFmtId="37" fontId="3" fillId="0" borderId="1" xfId="2" applyNumberFormat="1" applyBorder="1" applyAlignment="1">
      <alignment horizontal="right" vertical="center"/>
    </xf>
    <xf numFmtId="37" fontId="3" fillId="0" borderId="86" xfId="2" applyNumberFormat="1" applyBorder="1" applyAlignment="1">
      <alignment horizontal="right" vertical="center"/>
    </xf>
    <xf numFmtId="37" fontId="50" fillId="0" borderId="3" xfId="2" applyNumberFormat="1" applyFont="1" applyBorder="1" applyAlignment="1">
      <alignment horizontal="right" vertical="center"/>
    </xf>
    <xf numFmtId="37" fontId="3" fillId="4" borderId="3" xfId="2" applyNumberFormat="1" applyFill="1" applyBorder="1" applyAlignment="1">
      <alignment horizontal="right" vertical="center"/>
    </xf>
    <xf numFmtId="37" fontId="3" fillId="4" borderId="1" xfId="2" applyNumberFormat="1" applyFill="1" applyBorder="1" applyAlignment="1">
      <alignment horizontal="right" vertical="center"/>
    </xf>
    <xf numFmtId="37" fontId="3" fillId="4" borderId="86" xfId="2" applyNumberFormat="1" applyFill="1" applyBorder="1" applyAlignment="1">
      <alignment horizontal="right" vertical="center"/>
    </xf>
    <xf numFmtId="37" fontId="50" fillId="4" borderId="3" xfId="2" applyNumberFormat="1" applyFont="1" applyFill="1" applyBorder="1" applyAlignment="1">
      <alignment horizontal="right" vertical="center"/>
    </xf>
    <xf numFmtId="37" fontId="50" fillId="0" borderId="86" xfId="2" applyNumberFormat="1" applyFont="1" applyBorder="1" applyAlignment="1">
      <alignment horizontal="right" vertical="center"/>
    </xf>
    <xf numFmtId="37" fontId="50" fillId="4" borderId="86" xfId="2" applyNumberFormat="1" applyFont="1" applyFill="1" applyBorder="1" applyAlignment="1">
      <alignment horizontal="right" vertical="center"/>
    </xf>
    <xf numFmtId="37" fontId="63" fillId="0" borderId="3" xfId="2" quotePrefix="1" applyNumberFormat="1" applyFont="1" applyBorder="1" applyAlignment="1">
      <alignment horizontal="right" vertical="center"/>
    </xf>
    <xf numFmtId="37" fontId="63" fillId="0" borderId="86" xfId="2" quotePrefix="1" applyNumberFormat="1" applyFont="1" applyBorder="1" applyAlignment="1">
      <alignment horizontal="right" vertical="center"/>
    </xf>
    <xf numFmtId="37" fontId="63" fillId="4" borderId="86" xfId="2" quotePrefix="1" applyNumberFormat="1" applyFont="1" applyFill="1" applyBorder="1" applyAlignment="1">
      <alignment horizontal="right" vertical="center"/>
    </xf>
    <xf numFmtId="37" fontId="63" fillId="4" borderId="3" xfId="2" quotePrefix="1" applyNumberFormat="1" applyFont="1" applyFill="1" applyBorder="1" applyAlignment="1">
      <alignment horizontal="right" vertical="center"/>
    </xf>
    <xf numFmtId="37" fontId="63" fillId="4" borderId="48" xfId="2" quotePrefix="1" applyNumberFormat="1" applyFont="1" applyFill="1" applyBorder="1" applyAlignment="1">
      <alignment horizontal="right" vertical="center"/>
    </xf>
    <xf numFmtId="37" fontId="50" fillId="4" borderId="37" xfId="2" applyNumberFormat="1" applyFont="1" applyFill="1" applyBorder="1" applyAlignment="1">
      <alignment horizontal="right" vertical="center"/>
    </xf>
    <xf numFmtId="37" fontId="63" fillId="4" borderId="115" xfId="2" quotePrefix="1" applyNumberFormat="1" applyFont="1" applyFill="1" applyBorder="1" applyAlignment="1">
      <alignment horizontal="right" vertical="center"/>
    </xf>
    <xf numFmtId="37" fontId="63" fillId="4" borderId="145" xfId="2" quotePrefix="1" applyNumberFormat="1" applyFont="1" applyFill="1" applyBorder="1" applyAlignment="1">
      <alignment horizontal="right" vertical="center"/>
    </xf>
    <xf numFmtId="37" fontId="50" fillId="4" borderId="115" xfId="2" applyNumberFormat="1" applyFont="1" applyFill="1" applyBorder="1" applyAlignment="1">
      <alignment horizontal="right" vertical="center"/>
    </xf>
    <xf numFmtId="37" fontId="50" fillId="0" borderId="6" xfId="2" applyNumberFormat="1" applyFont="1" applyBorder="1" applyAlignment="1">
      <alignment horizontal="right" vertical="center"/>
    </xf>
    <xf numFmtId="37" fontId="50" fillId="0" borderId="116" xfId="2" applyNumberFormat="1" applyFont="1" applyBorder="1" applyAlignment="1">
      <alignment horizontal="right" vertical="center"/>
    </xf>
    <xf numFmtId="37" fontId="50" fillId="0" borderId="77" xfId="2" applyNumberFormat="1" applyFont="1" applyBorder="1" applyAlignment="1">
      <alignment horizontal="right" vertical="center"/>
    </xf>
    <xf numFmtId="37" fontId="45" fillId="0" borderId="40" xfId="0" quotePrefix="1" applyNumberFormat="1" applyFont="1" applyBorder="1" applyAlignment="1">
      <alignment horizontal="right" vertical="center"/>
    </xf>
    <xf numFmtId="37" fontId="45" fillId="0" borderId="1" xfId="0" quotePrefix="1" applyNumberFormat="1" applyFont="1" applyBorder="1" applyAlignment="1">
      <alignment horizontal="right" vertical="center"/>
    </xf>
    <xf numFmtId="37" fontId="45" fillId="0" borderId="2" xfId="0" quotePrefix="1" applyNumberFormat="1" applyFont="1" applyBorder="1" applyAlignment="1">
      <alignment horizontal="right" vertical="center"/>
    </xf>
    <xf numFmtId="37" fontId="45" fillId="4" borderId="2" xfId="0" quotePrefix="1" applyNumberFormat="1" applyFont="1" applyFill="1" applyBorder="1" applyAlignment="1">
      <alignment horizontal="right" vertical="center"/>
    </xf>
    <xf numFmtId="37" fontId="45" fillId="4" borderId="40" xfId="0" quotePrefix="1" applyNumberFormat="1" applyFont="1" applyFill="1" applyBorder="1" applyAlignment="1">
      <alignment horizontal="right" vertical="center"/>
    </xf>
    <xf numFmtId="37" fontId="45" fillId="4" borderId="1" xfId="0" quotePrefix="1" applyNumberFormat="1" applyFont="1" applyFill="1" applyBorder="1" applyAlignment="1">
      <alignment horizontal="right" vertical="center"/>
    </xf>
    <xf numFmtId="37" fontId="45" fillId="4" borderId="48" xfId="0" quotePrefix="1" applyNumberFormat="1" applyFont="1" applyFill="1" applyBorder="1" applyAlignment="1">
      <alignment horizontal="right" vertical="center"/>
    </xf>
    <xf numFmtId="37" fontId="45" fillId="4" borderId="37" xfId="0" quotePrefix="1" applyNumberFormat="1" applyFont="1" applyFill="1" applyBorder="1" applyAlignment="1">
      <alignment horizontal="right" vertical="center"/>
    </xf>
    <xf numFmtId="37" fontId="45" fillId="4" borderId="47" xfId="0" quotePrefix="1" applyNumberFormat="1" applyFont="1" applyFill="1" applyBorder="1" applyAlignment="1">
      <alignment horizontal="right" vertical="center"/>
    </xf>
    <xf numFmtId="37" fontId="50" fillId="4" borderId="48" xfId="2" applyNumberFormat="1" applyFont="1" applyFill="1" applyBorder="1" applyAlignment="1">
      <alignment horizontal="right" vertical="center"/>
    </xf>
    <xf numFmtId="37" fontId="50" fillId="0" borderId="36" xfId="2" applyNumberFormat="1" applyFont="1" applyBorder="1" applyAlignment="1">
      <alignment horizontal="right" vertical="center"/>
    </xf>
    <xf numFmtId="37" fontId="50" fillId="0" borderId="49" xfId="2" applyNumberFormat="1" applyFont="1" applyBorder="1" applyAlignment="1">
      <alignment horizontal="right" vertical="center"/>
    </xf>
    <xf numFmtId="176" fontId="4" fillId="0" borderId="43" xfId="0" applyNumberFormat="1" applyFont="1" applyBorder="1" applyAlignment="1">
      <alignment horizontal="right" vertical="center"/>
    </xf>
    <xf numFmtId="176" fontId="45" fillId="0" borderId="40" xfId="0" applyNumberFormat="1" applyFont="1" applyBorder="1" applyAlignment="1">
      <alignment horizontal="right" vertical="center"/>
    </xf>
    <xf numFmtId="176" fontId="4" fillId="4" borderId="43" xfId="0" applyNumberFormat="1" applyFont="1" applyFill="1" applyBorder="1" applyAlignment="1">
      <alignment horizontal="right" vertical="center"/>
    </xf>
    <xf numFmtId="176" fontId="45" fillId="4" borderId="43" xfId="0" quotePrefix="1" applyNumberFormat="1" applyFont="1" applyFill="1" applyBorder="1" applyAlignment="1">
      <alignment horizontal="right" vertical="center"/>
    </xf>
    <xf numFmtId="176" fontId="45" fillId="0" borderId="43" xfId="0" applyNumberFormat="1" applyFont="1" applyBorder="1" applyAlignment="1">
      <alignment horizontal="right" vertical="center"/>
    </xf>
    <xf numFmtId="176" fontId="45" fillId="0" borderId="43" xfId="0" quotePrefix="1" applyNumberFormat="1" applyFont="1" applyBorder="1" applyAlignment="1">
      <alignment horizontal="right" vertical="center"/>
    </xf>
    <xf numFmtId="37" fontId="18" fillId="0" borderId="50" xfId="0" applyNumberFormat="1" applyFont="1" applyBorder="1" applyAlignment="1">
      <alignment horizontal="right" vertical="center"/>
    </xf>
    <xf numFmtId="37" fontId="18" fillId="0" borderId="5" xfId="0" applyNumberFormat="1" applyFont="1" applyBorder="1" applyAlignment="1">
      <alignment horizontal="right" vertical="center"/>
    </xf>
    <xf numFmtId="177" fontId="18" fillId="0" borderId="5" xfId="0" applyNumberFormat="1" applyFont="1" applyBorder="1" applyAlignment="1">
      <alignment horizontal="right" vertical="center"/>
    </xf>
    <xf numFmtId="177" fontId="18" fillId="4" borderId="4" xfId="0" applyNumberFormat="1" applyFont="1" applyFill="1" applyBorder="1" applyAlignment="1">
      <alignment horizontal="right" vertical="center"/>
    </xf>
    <xf numFmtId="177" fontId="18" fillId="0" borderId="4" xfId="0" applyNumberFormat="1" applyFont="1" applyBorder="1" applyAlignment="1">
      <alignment horizontal="right" vertical="center"/>
    </xf>
    <xf numFmtId="176" fontId="18" fillId="0" borderId="5" xfId="0" applyNumberFormat="1" applyFont="1" applyBorder="1" applyAlignment="1">
      <alignment horizontal="right" vertical="center"/>
    </xf>
    <xf numFmtId="176" fontId="18" fillId="0" borderId="18" xfId="0" applyNumberFormat="1" applyFont="1" applyBorder="1" applyAlignment="1">
      <alignment horizontal="right" vertical="center"/>
    </xf>
    <xf numFmtId="176" fontId="18" fillId="4" borderId="4" xfId="0" applyNumberFormat="1" applyFont="1" applyFill="1" applyBorder="1" applyAlignment="1">
      <alignment horizontal="right" vertical="center"/>
    </xf>
    <xf numFmtId="176" fontId="18" fillId="4" borderId="13" xfId="0" applyNumberFormat="1" applyFont="1" applyFill="1" applyBorder="1" applyAlignment="1">
      <alignment horizontal="right" vertical="center"/>
    </xf>
    <xf numFmtId="176" fontId="18" fillId="0" borderId="4" xfId="0" applyNumberFormat="1" applyFont="1" applyBorder="1" applyAlignment="1">
      <alignment horizontal="right" vertical="center"/>
    </xf>
    <xf numFmtId="176" fontId="18" fillId="0" borderId="13" xfId="0" applyNumberFormat="1" applyFont="1" applyBorder="1" applyAlignment="1">
      <alignment horizontal="right" vertical="center"/>
    </xf>
    <xf numFmtId="37" fontId="63" fillId="0" borderId="40" xfId="2" quotePrefix="1" applyNumberFormat="1" applyFont="1" applyBorder="1" applyAlignment="1">
      <alignment horizontal="right"/>
    </xf>
    <xf numFmtId="37" fontId="70" fillId="4" borderId="3" xfId="0" applyNumberFormat="1" applyFont="1" applyFill="1" applyBorder="1" applyAlignment="1">
      <alignment horizontal="right" vertical="center"/>
    </xf>
    <xf numFmtId="37" fontId="70" fillId="0" borderId="3" xfId="0" applyNumberFormat="1" applyFont="1" applyBorder="1" applyAlignment="1">
      <alignment horizontal="right" vertical="center"/>
    </xf>
    <xf numFmtId="0" fontId="4" fillId="4" borderId="86" xfId="0" applyFont="1" applyFill="1" applyBorder="1" applyAlignment="1">
      <alignment horizontal="left" vertical="center" indent="1"/>
    </xf>
    <xf numFmtId="178" fontId="4" fillId="6" borderId="40" xfId="0" applyNumberFormat="1" applyFont="1" applyFill="1" applyBorder="1" applyAlignment="1">
      <alignment horizontal="right" vertical="center" shrinkToFit="1"/>
    </xf>
    <xf numFmtId="178" fontId="4" fillId="6" borderId="1" xfId="0" applyNumberFormat="1" applyFont="1" applyFill="1" applyBorder="1" applyAlignment="1">
      <alignment horizontal="right" vertical="center" shrinkToFit="1"/>
    </xf>
    <xf numFmtId="178" fontId="4" fillId="6" borderId="2" xfId="0" applyNumberFormat="1" applyFont="1" applyFill="1" applyBorder="1" applyAlignment="1">
      <alignment horizontal="right" vertical="center" shrinkToFit="1"/>
    </xf>
    <xf numFmtId="7" fontId="4" fillId="4" borderId="40" xfId="0" applyNumberFormat="1" applyFont="1" applyFill="1" applyBorder="1" applyAlignment="1">
      <alignment horizontal="right" vertical="center" shrinkToFit="1"/>
    </xf>
    <xf numFmtId="7" fontId="4" fillId="4" borderId="1" xfId="0" applyNumberFormat="1" applyFont="1" applyFill="1" applyBorder="1" applyAlignment="1">
      <alignment horizontal="right" vertical="center" shrinkToFit="1"/>
    </xf>
    <xf numFmtId="7" fontId="4" fillId="4" borderId="2" xfId="0" applyNumberFormat="1" applyFont="1" applyFill="1" applyBorder="1" applyAlignment="1">
      <alignment horizontal="right" vertical="center" shrinkToFit="1"/>
    </xf>
    <xf numFmtId="7" fontId="4" fillId="6" borderId="1" xfId="0" applyNumberFormat="1" applyFont="1" applyFill="1" applyBorder="1" applyAlignment="1">
      <alignment horizontal="right" vertical="center" shrinkToFit="1"/>
    </xf>
    <xf numFmtId="7" fontId="4" fillId="6" borderId="1" xfId="0" applyNumberFormat="1" applyFont="1" applyFill="1" applyBorder="1" applyAlignment="1">
      <alignment horizontal="right" vertical="center"/>
    </xf>
    <xf numFmtId="7" fontId="4" fillId="6" borderId="40" xfId="0" applyNumberFormat="1" applyFont="1" applyFill="1" applyBorder="1" applyAlignment="1">
      <alignment horizontal="right" vertical="center" shrinkToFit="1"/>
    </xf>
    <xf numFmtId="7" fontId="4" fillId="6" borderId="48" xfId="0" applyNumberFormat="1" applyFont="1" applyFill="1" applyBorder="1" applyAlignment="1">
      <alignment horizontal="right" vertical="center" shrinkToFit="1"/>
    </xf>
    <xf numFmtId="7" fontId="4" fillId="6" borderId="37" xfId="0" applyNumberFormat="1" applyFont="1" applyFill="1" applyBorder="1" applyAlignment="1">
      <alignment horizontal="right" vertical="center" shrinkToFit="1"/>
    </xf>
    <xf numFmtId="178" fontId="4" fillId="6" borderId="37" xfId="0" applyNumberFormat="1" applyFont="1" applyFill="1" applyBorder="1" applyAlignment="1">
      <alignment horizontal="right" vertical="center" shrinkToFit="1"/>
    </xf>
    <xf numFmtId="7" fontId="4" fillId="6" borderId="2" xfId="0" applyNumberFormat="1" applyFont="1" applyFill="1" applyBorder="1" applyAlignment="1">
      <alignment horizontal="right" vertical="center" shrinkToFit="1"/>
    </xf>
    <xf numFmtId="7" fontId="4" fillId="6" borderId="98" xfId="0" applyNumberFormat="1" applyFont="1" applyFill="1" applyBorder="1" applyAlignment="1">
      <alignment horizontal="right" vertical="center" shrinkToFit="1"/>
    </xf>
    <xf numFmtId="7" fontId="4" fillId="6" borderId="95" xfId="0" applyNumberFormat="1" applyFont="1" applyFill="1" applyBorder="1" applyAlignment="1">
      <alignment horizontal="right" vertical="center" shrinkToFit="1"/>
    </xf>
    <xf numFmtId="7" fontId="4" fillId="6" borderId="96" xfId="0" applyNumberFormat="1" applyFont="1" applyFill="1" applyBorder="1" applyAlignment="1">
      <alignment horizontal="right" vertical="center" shrinkToFit="1"/>
    </xf>
    <xf numFmtId="178" fontId="4" fillId="6" borderId="98" xfId="0" applyNumberFormat="1" applyFont="1" applyFill="1" applyBorder="1" applyAlignment="1">
      <alignment horizontal="right" vertical="center" shrinkToFit="1"/>
    </xf>
    <xf numFmtId="178" fontId="4" fillId="6" borderId="95" xfId="0" applyNumberFormat="1" applyFont="1" applyFill="1" applyBorder="1" applyAlignment="1">
      <alignment horizontal="right" vertical="center" shrinkToFit="1"/>
    </xf>
    <xf numFmtId="178" fontId="4" fillId="6" borderId="96" xfId="0" applyNumberFormat="1" applyFont="1" applyFill="1" applyBorder="1" applyAlignment="1">
      <alignment horizontal="right" vertical="center" shrinkToFit="1"/>
    </xf>
    <xf numFmtId="7" fontId="4" fillId="6" borderId="6" xfId="0" applyNumberFormat="1" applyFont="1" applyFill="1" applyBorder="1" applyAlignment="1">
      <alignment horizontal="right" vertical="center" shrinkToFit="1"/>
    </xf>
    <xf numFmtId="7" fontId="4" fillId="6" borderId="6" xfId="0" applyNumberFormat="1" applyFont="1" applyFill="1" applyBorder="1" applyAlignment="1">
      <alignment horizontal="right" vertical="center" wrapText="1"/>
    </xf>
    <xf numFmtId="7" fontId="4" fillId="6" borderId="1" xfId="0" applyNumberFormat="1" applyFont="1" applyFill="1" applyBorder="1" applyAlignment="1">
      <alignment horizontal="right" vertical="center" wrapText="1"/>
    </xf>
    <xf numFmtId="7" fontId="4" fillId="6" borderId="37" xfId="0" applyNumberFormat="1" applyFont="1" applyFill="1" applyBorder="1" applyAlignment="1">
      <alignment horizontal="right" vertical="center" wrapText="1"/>
    </xf>
    <xf numFmtId="178" fontId="4" fillId="6" borderId="6" xfId="0" applyNumberFormat="1" applyFont="1" applyFill="1" applyBorder="1" applyAlignment="1">
      <alignment horizontal="right" vertical="center" shrinkToFit="1"/>
    </xf>
    <xf numFmtId="178" fontId="4" fillId="6" borderId="6" xfId="0" applyNumberFormat="1" applyFont="1" applyFill="1" applyBorder="1" applyAlignment="1">
      <alignment horizontal="right" vertical="center" wrapText="1"/>
    </xf>
    <xf numFmtId="178" fontId="4" fillId="6" borderId="1" xfId="0" applyNumberFormat="1" applyFont="1" applyFill="1" applyBorder="1" applyAlignment="1">
      <alignment horizontal="right" vertical="center" wrapText="1"/>
    </xf>
    <xf numFmtId="178" fontId="4" fillId="6" borderId="48" xfId="0" applyNumberFormat="1" applyFont="1" applyFill="1" applyBorder="1" applyAlignment="1">
      <alignment horizontal="right" vertical="center" shrinkToFit="1"/>
    </xf>
    <xf numFmtId="178" fontId="4" fillId="6" borderId="37" xfId="0" applyNumberFormat="1" applyFont="1" applyFill="1" applyBorder="1" applyAlignment="1">
      <alignment horizontal="right" vertical="center" wrapText="1"/>
    </xf>
    <xf numFmtId="37" fontId="4" fillId="6" borderId="40" xfId="0" applyNumberFormat="1" applyFont="1" applyFill="1" applyBorder="1" applyAlignment="1">
      <alignment horizontal="right" vertical="center" shrinkToFit="1"/>
    </xf>
    <xf numFmtId="37" fontId="4" fillId="6" borderId="101" xfId="0" applyNumberFormat="1" applyFont="1" applyFill="1" applyBorder="1" applyAlignment="1">
      <alignment horizontal="right" vertical="center" shrinkToFit="1"/>
    </xf>
    <xf numFmtId="37" fontId="4" fillId="6" borderId="1" xfId="0" applyNumberFormat="1" applyFont="1" applyFill="1" applyBorder="1" applyAlignment="1">
      <alignment horizontal="right" vertical="center" shrinkToFit="1"/>
    </xf>
    <xf numFmtId="37" fontId="4" fillId="6" borderId="95" xfId="0" applyNumberFormat="1" applyFont="1" applyFill="1" applyBorder="1" applyAlignment="1">
      <alignment horizontal="right" vertical="center" shrinkToFit="1"/>
    </xf>
    <xf numFmtId="37" fontId="4" fillId="6" borderId="48" xfId="0" applyNumberFormat="1" applyFont="1" applyFill="1" applyBorder="1" applyAlignment="1">
      <alignment horizontal="right" vertical="center" shrinkToFit="1"/>
    </xf>
    <xf numFmtId="37" fontId="4" fillId="6" borderId="102" xfId="0" applyNumberFormat="1" applyFont="1" applyFill="1" applyBorder="1" applyAlignment="1">
      <alignment horizontal="right" vertical="center" shrinkToFit="1"/>
    </xf>
    <xf numFmtId="7" fontId="4" fillId="6" borderId="98" xfId="0" applyNumberFormat="1" applyFont="1" applyFill="1" applyBorder="1" applyAlignment="1">
      <alignment vertical="center" shrinkToFit="1"/>
    </xf>
    <xf numFmtId="7" fontId="4" fillId="6" borderId="95" xfId="0" applyNumberFormat="1" applyFont="1" applyFill="1" applyBorder="1" applyAlignment="1">
      <alignment vertical="center" shrinkToFit="1"/>
    </xf>
    <xf numFmtId="37" fontId="50" fillId="6" borderId="40" xfId="0" applyNumberFormat="1" applyFont="1" applyFill="1" applyBorder="1" applyAlignment="1">
      <alignment horizontal="right" vertical="center" shrinkToFit="1"/>
    </xf>
    <xf numFmtId="37" fontId="50" fillId="6" borderId="1" xfId="0" applyNumberFormat="1" applyFont="1" applyFill="1" applyBorder="1" applyAlignment="1">
      <alignment horizontal="right" vertical="center" shrinkToFit="1"/>
    </xf>
    <xf numFmtId="37" fontId="50" fillId="6" borderId="2" xfId="0" applyNumberFormat="1" applyFont="1" applyFill="1" applyBorder="1" applyAlignment="1">
      <alignment horizontal="right" vertical="center" shrinkToFit="1"/>
    </xf>
    <xf numFmtId="37" fontId="50" fillId="6" borderId="48" xfId="0" applyNumberFormat="1" applyFont="1" applyFill="1" applyBorder="1" applyAlignment="1">
      <alignment horizontal="right" vertical="center" shrinkToFit="1"/>
    </xf>
    <xf numFmtId="37" fontId="50" fillId="6" borderId="37" xfId="0" applyNumberFormat="1" applyFont="1" applyFill="1" applyBorder="1" applyAlignment="1">
      <alignment horizontal="right" vertical="center" shrinkToFit="1"/>
    </xf>
    <xf numFmtId="37" fontId="50" fillId="6" borderId="47" xfId="0" applyNumberFormat="1" applyFont="1" applyFill="1" applyBorder="1" applyAlignment="1">
      <alignment horizontal="right" vertical="center" shrinkToFit="1"/>
    </xf>
    <xf numFmtId="37" fontId="49" fillId="6" borderId="40" xfId="0" applyNumberFormat="1" applyFont="1" applyFill="1" applyBorder="1" applyAlignment="1">
      <alignment horizontal="right" vertical="center" shrinkToFit="1"/>
    </xf>
    <xf numFmtId="37" fontId="49" fillId="6" borderId="1" xfId="0" applyNumberFormat="1" applyFont="1" applyFill="1" applyBorder="1" applyAlignment="1">
      <alignment horizontal="right" vertical="center" shrinkToFit="1"/>
    </xf>
    <xf numFmtId="37" fontId="49" fillId="6" borderId="2" xfId="0" applyNumberFormat="1" applyFont="1" applyFill="1" applyBorder="1" applyAlignment="1">
      <alignment horizontal="right" vertical="center" shrinkToFit="1"/>
    </xf>
    <xf numFmtId="37" fontId="49" fillId="0" borderId="40" xfId="28" applyNumberFormat="1" applyFont="1" applyFill="1" applyBorder="1" applyAlignment="1">
      <alignment horizontal="right" vertical="center" shrinkToFit="1"/>
    </xf>
    <xf numFmtId="37" fontId="49" fillId="6" borderId="48" xfId="0" applyNumberFormat="1" applyFont="1" applyFill="1" applyBorder="1" applyAlignment="1">
      <alignment horizontal="right" vertical="center" shrinkToFit="1"/>
    </xf>
    <xf numFmtId="37" fontId="49" fillId="6" borderId="37" xfId="0" applyNumberFormat="1" applyFont="1" applyFill="1" applyBorder="1" applyAlignment="1">
      <alignment horizontal="right" vertical="center" shrinkToFit="1"/>
    </xf>
    <xf numFmtId="37" fontId="49" fillId="6" borderId="47" xfId="0" applyNumberFormat="1" applyFont="1" applyFill="1" applyBorder="1" applyAlignment="1">
      <alignment horizontal="right" vertical="center" shrinkToFit="1"/>
    </xf>
    <xf numFmtId="37" fontId="49" fillId="6" borderId="40" xfId="0" applyNumberFormat="1" applyFont="1" applyFill="1" applyBorder="1" applyAlignment="1">
      <alignment horizontal="right" vertical="center"/>
    </xf>
    <xf numFmtId="37" fontId="49" fillId="6" borderId="1" xfId="0" applyNumberFormat="1" applyFont="1" applyFill="1" applyBorder="1" applyAlignment="1">
      <alignment horizontal="right" vertical="center"/>
    </xf>
    <xf numFmtId="37" fontId="49" fillId="6" borderId="2" xfId="0" applyNumberFormat="1" applyFont="1" applyFill="1" applyBorder="1" applyAlignment="1">
      <alignment horizontal="right" vertical="center"/>
    </xf>
    <xf numFmtId="37" fontId="49" fillId="6" borderId="48" xfId="0" applyNumberFormat="1" applyFont="1" applyFill="1" applyBorder="1" applyAlignment="1">
      <alignment horizontal="right" vertical="center"/>
    </xf>
    <xf numFmtId="37" fontId="49" fillId="6" borderId="37" xfId="0" applyNumberFormat="1" applyFont="1" applyFill="1" applyBorder="1" applyAlignment="1">
      <alignment horizontal="right" vertical="center"/>
    </xf>
    <xf numFmtId="37" fontId="49" fillId="6" borderId="47" xfId="0" applyNumberFormat="1" applyFont="1" applyFill="1" applyBorder="1" applyAlignment="1">
      <alignment horizontal="right" vertical="center"/>
    </xf>
    <xf numFmtId="37" fontId="53" fillId="6" borderId="40" xfId="0" applyNumberFormat="1" applyFont="1" applyFill="1" applyBorder="1" applyAlignment="1">
      <alignment horizontal="right" vertical="center" shrinkToFit="1"/>
    </xf>
    <xf numFmtId="37" fontId="53" fillId="6" borderId="1" xfId="0" applyNumberFormat="1" applyFont="1" applyFill="1" applyBorder="1" applyAlignment="1">
      <alignment horizontal="right" vertical="center" shrinkToFit="1"/>
    </xf>
    <xf numFmtId="37" fontId="53" fillId="6" borderId="2" xfId="0" applyNumberFormat="1" applyFont="1" applyFill="1" applyBorder="1" applyAlignment="1">
      <alignment horizontal="right" vertical="center" shrinkToFit="1"/>
    </xf>
    <xf numFmtId="37" fontId="53" fillId="6" borderId="48" xfId="0" applyNumberFormat="1" applyFont="1" applyFill="1" applyBorder="1" applyAlignment="1">
      <alignment horizontal="right" vertical="center" shrinkToFit="1"/>
    </xf>
    <xf numFmtId="37" fontId="53" fillId="6" borderId="37" xfId="0" applyNumberFormat="1" applyFont="1" applyFill="1" applyBorder="1" applyAlignment="1">
      <alignment horizontal="right" vertical="center" shrinkToFit="1"/>
    </xf>
    <xf numFmtId="37" fontId="53" fillId="6" borderId="47" xfId="0" applyNumberFormat="1" applyFont="1" applyFill="1" applyBorder="1" applyAlignment="1">
      <alignment horizontal="right" vertical="center" shrinkToFit="1"/>
    </xf>
    <xf numFmtId="37" fontId="47" fillId="6" borderId="40" xfId="0" applyNumberFormat="1" applyFont="1" applyFill="1" applyBorder="1" applyAlignment="1">
      <alignment horizontal="right" vertical="center" shrinkToFit="1"/>
    </xf>
    <xf numFmtId="37" fontId="47" fillId="6" borderId="1" xfId="0" applyNumberFormat="1" applyFont="1" applyFill="1" applyBorder="1" applyAlignment="1">
      <alignment horizontal="right" vertical="center" shrinkToFit="1"/>
    </xf>
    <xf numFmtId="37" fontId="47" fillId="6" borderId="2" xfId="0" applyNumberFormat="1" applyFont="1" applyFill="1" applyBorder="1" applyAlignment="1">
      <alignment horizontal="right" vertical="center" shrinkToFit="1"/>
    </xf>
    <xf numFmtId="37" fontId="47" fillId="6" borderId="48" xfId="0" applyNumberFormat="1" applyFont="1" applyFill="1" applyBorder="1" applyAlignment="1">
      <alignment horizontal="right" vertical="center" shrinkToFit="1"/>
    </xf>
    <xf numFmtId="37" fontId="47" fillId="6" borderId="37" xfId="0" applyNumberFormat="1" applyFont="1" applyFill="1" applyBorder="1" applyAlignment="1">
      <alignment horizontal="right" vertical="center" shrinkToFit="1"/>
    </xf>
    <xf numFmtId="37" fontId="47" fillId="6" borderId="47" xfId="0" applyNumberFormat="1" applyFont="1" applyFill="1" applyBorder="1" applyAlignment="1">
      <alignment horizontal="right" vertical="center" shrinkToFit="1"/>
    </xf>
    <xf numFmtId="37" fontId="49" fillId="4" borderId="98" xfId="0" applyNumberFormat="1" applyFont="1" applyFill="1" applyBorder="1" applyAlignment="1">
      <alignment horizontal="right" vertical="top" shrinkToFit="1"/>
    </xf>
    <xf numFmtId="37" fontId="49" fillId="4" borderId="96" xfId="0" applyNumberFormat="1" applyFont="1" applyFill="1" applyBorder="1" applyAlignment="1">
      <alignment horizontal="right" vertical="top" shrinkToFit="1"/>
    </xf>
    <xf numFmtId="37" fontId="49" fillId="4" borderId="95" xfId="0" applyNumberFormat="1" applyFont="1" applyFill="1" applyBorder="1" applyAlignment="1">
      <alignment horizontal="right" vertical="top" shrinkToFit="1"/>
    </xf>
    <xf numFmtId="37" fontId="49" fillId="4" borderId="106" xfId="0" applyNumberFormat="1" applyFont="1" applyFill="1" applyBorder="1" applyAlignment="1">
      <alignment horizontal="right" vertical="top" shrinkToFit="1"/>
    </xf>
    <xf numFmtId="37" fontId="49" fillId="4" borderId="107" xfId="0" applyNumberFormat="1" applyFont="1" applyFill="1" applyBorder="1" applyAlignment="1">
      <alignment horizontal="right" vertical="top" shrinkToFit="1"/>
    </xf>
    <xf numFmtId="37" fontId="49" fillId="4" borderId="108" xfId="0" applyNumberFormat="1" applyFont="1" applyFill="1" applyBorder="1" applyAlignment="1">
      <alignment horizontal="right" vertical="top" shrinkToFit="1"/>
    </xf>
    <xf numFmtId="37" fontId="49" fillId="0" borderId="40" xfId="0" applyNumberFormat="1" applyFont="1" applyBorder="1" applyAlignment="1">
      <alignment horizontal="right" vertical="center"/>
    </xf>
    <xf numFmtId="37" fontId="49" fillId="0" borderId="1" xfId="0" applyNumberFormat="1" applyFont="1" applyBorder="1" applyAlignment="1">
      <alignment horizontal="right" vertical="center"/>
    </xf>
    <xf numFmtId="37" fontId="49" fillId="0" borderId="2" xfId="0" applyNumberFormat="1" applyFont="1" applyBorder="1" applyAlignment="1">
      <alignment horizontal="right" vertical="center"/>
    </xf>
    <xf numFmtId="37" fontId="52" fillId="4" borderId="40" xfId="0" applyNumberFormat="1" applyFont="1" applyFill="1" applyBorder="1" applyAlignment="1">
      <alignment horizontal="right" vertical="center"/>
    </xf>
    <xf numFmtId="37" fontId="52" fillId="4" borderId="6" xfId="0" applyNumberFormat="1" applyFont="1" applyFill="1" applyBorder="1" applyAlignment="1">
      <alignment horizontal="right" vertical="center"/>
    </xf>
    <xf numFmtId="37" fontId="52" fillId="4" borderId="36" xfId="0" applyNumberFormat="1" applyFont="1" applyFill="1" applyBorder="1" applyAlignment="1">
      <alignment horizontal="right" vertical="center"/>
    </xf>
    <xf numFmtId="37" fontId="52" fillId="4" borderId="49" xfId="0" applyNumberFormat="1" applyFont="1" applyFill="1" applyBorder="1" applyAlignment="1">
      <alignment horizontal="right" vertical="center"/>
    </xf>
    <xf numFmtId="37" fontId="49" fillId="4" borderId="40" xfId="0" applyNumberFormat="1" applyFont="1" applyFill="1" applyBorder="1" applyAlignment="1">
      <alignment horizontal="right" vertical="center"/>
    </xf>
    <xf numFmtId="37" fontId="49" fillId="4" borderId="1" xfId="0" applyNumberFormat="1" applyFont="1" applyFill="1" applyBorder="1" applyAlignment="1">
      <alignment horizontal="right" vertical="center"/>
    </xf>
    <xf numFmtId="37" fontId="49" fillId="4" borderId="2" xfId="0" applyNumberFormat="1" applyFont="1" applyFill="1" applyBorder="1" applyAlignment="1">
      <alignment horizontal="right" vertical="center"/>
    </xf>
    <xf numFmtId="37" fontId="49" fillId="0" borderId="48" xfId="0" applyNumberFormat="1" applyFont="1" applyBorder="1" applyAlignment="1">
      <alignment horizontal="right" vertical="center"/>
    </xf>
    <xf numFmtId="37" fontId="49" fillId="0" borderId="37" xfId="0" applyNumberFormat="1" applyFont="1" applyBorder="1" applyAlignment="1">
      <alignment horizontal="right" vertical="center"/>
    </xf>
    <xf numFmtId="37" fontId="49" fillId="0" borderId="47" xfId="0" applyNumberFormat="1" applyFont="1" applyBorder="1" applyAlignment="1">
      <alignment horizontal="right" vertical="center"/>
    </xf>
    <xf numFmtId="37" fontId="49" fillId="4" borderId="6" xfId="0" applyNumberFormat="1" applyFont="1" applyFill="1" applyBorder="1" applyAlignment="1">
      <alignment horizontal="right" vertical="center"/>
    </xf>
    <xf numFmtId="37" fontId="49" fillId="4" borderId="36" xfId="0" applyNumberFormat="1" applyFont="1" applyFill="1" applyBorder="1" applyAlignment="1">
      <alignment horizontal="right" vertical="center"/>
    </xf>
    <xf numFmtId="37" fontId="49" fillId="4" borderId="49" xfId="0" applyNumberFormat="1" applyFont="1" applyFill="1" applyBorder="1" applyAlignment="1">
      <alignment horizontal="right" vertical="center"/>
    </xf>
    <xf numFmtId="37" fontId="47" fillId="0" borderId="40" xfId="0" applyNumberFormat="1" applyFont="1" applyBorder="1" applyAlignment="1">
      <alignment horizontal="right" vertical="center"/>
    </xf>
    <xf numFmtId="37" fontId="47" fillId="0" borderId="1" xfId="0" applyNumberFormat="1" applyFont="1" applyBorder="1" applyAlignment="1">
      <alignment horizontal="right" vertical="center"/>
    </xf>
    <xf numFmtId="37" fontId="47" fillId="0" borderId="2" xfId="0" applyNumberFormat="1" applyFont="1" applyBorder="1" applyAlignment="1">
      <alignment horizontal="right" vertical="center"/>
    </xf>
    <xf numFmtId="37" fontId="47" fillId="4" borderId="40" xfId="0" applyNumberFormat="1" applyFont="1" applyFill="1" applyBorder="1" applyAlignment="1">
      <alignment horizontal="right" vertical="center"/>
    </xf>
    <xf numFmtId="37" fontId="47" fillId="4" borderId="1" xfId="0" applyNumberFormat="1" applyFont="1" applyFill="1" applyBorder="1" applyAlignment="1">
      <alignment horizontal="right" vertical="center"/>
    </xf>
    <xf numFmtId="37" fontId="47" fillId="4" borderId="2" xfId="0" applyNumberFormat="1" applyFont="1" applyFill="1" applyBorder="1" applyAlignment="1">
      <alignment horizontal="right" vertical="center"/>
    </xf>
    <xf numFmtId="37" fontId="47" fillId="0" borderId="48" xfId="0" applyNumberFormat="1" applyFont="1" applyBorder="1" applyAlignment="1">
      <alignment horizontal="right" vertical="center"/>
    </xf>
    <xf numFmtId="37" fontId="47" fillId="0" borderId="37" xfId="0" applyNumberFormat="1" applyFont="1" applyBorder="1" applyAlignment="1">
      <alignment horizontal="right" vertical="center"/>
    </xf>
    <xf numFmtId="37" fontId="47" fillId="0" borderId="47" xfId="0" applyNumberFormat="1" applyFont="1" applyBorder="1" applyAlignment="1">
      <alignment horizontal="right" vertical="center"/>
    </xf>
    <xf numFmtId="37" fontId="47" fillId="4" borderId="6" xfId="0" applyNumberFormat="1" applyFont="1" applyFill="1" applyBorder="1" applyAlignment="1">
      <alignment horizontal="right" vertical="center"/>
    </xf>
    <xf numFmtId="37" fontId="47" fillId="4" borderId="36" xfId="0" applyNumberFormat="1" applyFont="1" applyFill="1" applyBorder="1" applyAlignment="1">
      <alignment horizontal="right" vertical="center"/>
    </xf>
    <xf numFmtId="37" fontId="47" fillId="4" borderId="49" xfId="0" applyNumberFormat="1" applyFont="1" applyFill="1" applyBorder="1" applyAlignment="1">
      <alignment horizontal="right" vertical="center"/>
    </xf>
    <xf numFmtId="37" fontId="49" fillId="0" borderId="109" xfId="0" applyNumberFormat="1" applyFont="1" applyBorder="1" applyAlignment="1">
      <alignment horizontal="right" vertical="center"/>
    </xf>
    <xf numFmtId="37" fontId="49" fillId="0" borderId="7" xfId="0" applyNumberFormat="1" applyFont="1" applyBorder="1" applyAlignment="1">
      <alignment horizontal="right" vertical="center"/>
    </xf>
    <xf numFmtId="37" fontId="49" fillId="0" borderId="67" xfId="0" applyNumberFormat="1" applyFont="1" applyBorder="1" applyAlignment="1">
      <alignment horizontal="right" vertical="center"/>
    </xf>
    <xf numFmtId="37" fontId="49" fillId="4" borderId="40" xfId="0" applyNumberFormat="1" applyFont="1" applyFill="1" applyBorder="1" applyAlignment="1">
      <alignment horizontal="right" vertical="center" shrinkToFit="1"/>
    </xf>
    <xf numFmtId="37" fontId="49" fillId="4" borderId="1" xfId="0" applyNumberFormat="1" applyFont="1" applyFill="1" applyBorder="1" applyAlignment="1">
      <alignment horizontal="right" vertical="center" shrinkToFit="1"/>
    </xf>
    <xf numFmtId="37" fontId="49" fillId="4" borderId="2" xfId="0" applyNumberFormat="1" applyFont="1" applyFill="1" applyBorder="1" applyAlignment="1">
      <alignment horizontal="right" vertical="center" shrinkToFit="1"/>
    </xf>
    <xf numFmtId="37" fontId="49" fillId="4" borderId="6" xfId="0" applyNumberFormat="1" applyFont="1" applyFill="1" applyBorder="1" applyAlignment="1">
      <alignment horizontal="right" vertical="center" shrinkToFit="1"/>
    </xf>
    <xf numFmtId="37" fontId="49" fillId="4" borderId="36" xfId="0" applyNumberFormat="1" applyFont="1" applyFill="1" applyBorder="1" applyAlignment="1">
      <alignment horizontal="right" vertical="center" shrinkToFit="1"/>
    </xf>
    <xf numFmtId="37" fontId="49" fillId="4" borderId="49" xfId="0" applyNumberFormat="1" applyFont="1" applyFill="1" applyBorder="1" applyAlignment="1">
      <alignment horizontal="right" vertical="center" shrinkToFit="1"/>
    </xf>
    <xf numFmtId="37" fontId="50" fillId="4" borderId="40" xfId="0" applyNumberFormat="1" applyFont="1" applyFill="1" applyBorder="1" applyAlignment="1">
      <alignment horizontal="right" vertical="center" shrinkToFit="1"/>
    </xf>
    <xf numFmtId="37" fontId="50" fillId="4" borderId="1" xfId="0" applyNumberFormat="1" applyFont="1" applyFill="1" applyBorder="1" applyAlignment="1">
      <alignment horizontal="right" vertical="center" shrinkToFit="1"/>
    </xf>
    <xf numFmtId="37" fontId="50" fillId="4" borderId="2" xfId="0" applyNumberFormat="1" applyFont="1" applyFill="1" applyBorder="1" applyAlignment="1">
      <alignment horizontal="right" vertical="center" shrinkToFit="1"/>
    </xf>
    <xf numFmtId="37" fontId="50" fillId="4" borderId="6" xfId="0" applyNumberFormat="1" applyFont="1" applyFill="1" applyBorder="1" applyAlignment="1">
      <alignment horizontal="right" vertical="center" shrinkToFit="1"/>
    </xf>
    <xf numFmtId="37" fontId="50" fillId="4" borderId="36" xfId="0" applyNumberFormat="1" applyFont="1" applyFill="1" applyBorder="1" applyAlignment="1">
      <alignment horizontal="right" vertical="center" shrinkToFit="1"/>
    </xf>
    <xf numFmtId="37" fontId="50" fillId="4" borderId="49" xfId="0" applyNumberFormat="1" applyFont="1" applyFill="1" applyBorder="1" applyAlignment="1">
      <alignment horizontal="right" vertical="center" shrinkToFit="1"/>
    </xf>
    <xf numFmtId="37" fontId="22" fillId="4" borderId="40" xfId="0" applyNumberFormat="1" applyFont="1" applyFill="1" applyBorder="1" applyAlignment="1">
      <alignment horizontal="right" vertical="center" shrinkToFit="1"/>
    </xf>
    <xf numFmtId="37" fontId="22" fillId="4" borderId="1" xfId="0" applyNumberFormat="1" applyFont="1" applyFill="1" applyBorder="1" applyAlignment="1">
      <alignment horizontal="right" vertical="center" shrinkToFit="1"/>
    </xf>
    <xf numFmtId="37" fontId="22" fillId="4" borderId="2" xfId="0" applyNumberFormat="1" applyFont="1" applyFill="1" applyBorder="1" applyAlignment="1">
      <alignment horizontal="right" vertical="center" shrinkToFit="1"/>
    </xf>
    <xf numFmtId="37" fontId="49" fillId="4" borderId="6" xfId="0" applyNumberFormat="1" applyFont="1" applyFill="1" applyBorder="1" applyAlignment="1">
      <alignment vertical="center"/>
    </xf>
    <xf numFmtId="37" fontId="49" fillId="4" borderId="36" xfId="0" applyNumberFormat="1" applyFont="1" applyFill="1" applyBorder="1" applyAlignment="1">
      <alignment vertical="center"/>
    </xf>
    <xf numFmtId="37" fontId="49" fillId="4" borderId="49" xfId="0" applyNumberFormat="1" applyFont="1" applyFill="1" applyBorder="1" applyAlignment="1">
      <alignment vertical="center"/>
    </xf>
    <xf numFmtId="0" fontId="45" fillId="0" borderId="86" xfId="0" applyFont="1" applyBorder="1" applyAlignment="1">
      <alignment horizontal="left" vertical="center" indent="1"/>
    </xf>
    <xf numFmtId="37" fontId="50" fillId="0" borderId="86" xfId="0" applyNumberFormat="1" applyFont="1" applyBorder="1" applyAlignment="1">
      <alignment horizontal="right" vertical="center"/>
    </xf>
    <xf numFmtId="37" fontId="50" fillId="0" borderId="3" xfId="0" applyNumberFormat="1" applyFont="1" applyBorder="1" applyAlignment="1">
      <alignment horizontal="right" vertical="center"/>
    </xf>
    <xf numFmtId="37" fontId="50" fillId="4" borderId="86" xfId="0" applyNumberFormat="1" applyFont="1" applyFill="1" applyBorder="1" applyAlignment="1">
      <alignment horizontal="right" vertical="center"/>
    </xf>
    <xf numFmtId="37" fontId="50" fillId="4" borderId="3" xfId="0" applyNumberFormat="1" applyFont="1" applyFill="1" applyBorder="1" applyAlignment="1">
      <alignment horizontal="right" vertical="center"/>
    </xf>
    <xf numFmtId="37" fontId="4" fillId="0" borderId="40" xfId="0" applyNumberFormat="1" applyFont="1" applyBorder="1" applyAlignment="1">
      <alignment horizontal="right" vertical="center" shrinkToFit="1"/>
    </xf>
    <xf numFmtId="37" fontId="4" fillId="0" borderId="1" xfId="0" applyNumberFormat="1" applyFont="1" applyBorder="1" applyAlignment="1">
      <alignment horizontal="right" vertical="center" shrinkToFit="1"/>
    </xf>
    <xf numFmtId="37" fontId="4" fillId="0" borderId="2" xfId="0" applyNumberFormat="1" applyFont="1" applyBorder="1" applyAlignment="1">
      <alignment horizontal="right" vertical="center" shrinkToFit="1"/>
    </xf>
    <xf numFmtId="37" fontId="4" fillId="6" borderId="2" xfId="0" applyNumberFormat="1" applyFont="1" applyFill="1" applyBorder="1" applyAlignment="1">
      <alignment horizontal="right" vertical="center" shrinkToFit="1"/>
    </xf>
    <xf numFmtId="0" fontId="45" fillId="0" borderId="2" xfId="0" applyFont="1" applyBorder="1" applyAlignment="1">
      <alignment horizontal="left" vertical="center" indent="1"/>
    </xf>
    <xf numFmtId="37" fontId="4" fillId="0" borderId="2" xfId="0" applyNumberFormat="1" applyFont="1" applyBorder="1" applyAlignment="1">
      <alignment horizontal="right" vertical="center"/>
    </xf>
    <xf numFmtId="0" fontId="16" fillId="0" borderId="0" xfId="0" applyFont="1" applyAlignment="1">
      <alignment horizontal="left" vertical="center"/>
    </xf>
    <xf numFmtId="178" fontId="50" fillId="0" borderId="1" xfId="0" applyNumberFormat="1" applyFont="1" applyBorder="1" applyAlignment="1">
      <alignment horizontal="right" vertical="center"/>
    </xf>
    <xf numFmtId="178" fontId="50" fillId="0" borderId="86" xfId="0" applyNumberFormat="1" applyFont="1" applyBorder="1" applyAlignment="1">
      <alignment horizontal="right" vertical="center"/>
    </xf>
    <xf numFmtId="178" fontId="50" fillId="0" borderId="3" xfId="0" applyNumberFormat="1" applyFont="1" applyBorder="1" applyAlignment="1">
      <alignment horizontal="right" vertical="center"/>
    </xf>
    <xf numFmtId="178" fontId="50" fillId="4" borderId="1" xfId="0" applyNumberFormat="1" applyFont="1" applyFill="1" applyBorder="1" applyAlignment="1">
      <alignment horizontal="right" vertical="center"/>
    </xf>
    <xf numFmtId="178" fontId="50" fillId="4" borderId="86" xfId="0" applyNumberFormat="1" applyFont="1" applyFill="1" applyBorder="1" applyAlignment="1">
      <alignment horizontal="right" vertical="center"/>
    </xf>
    <xf numFmtId="178" fontId="50" fillId="4" borderId="3" xfId="0" applyNumberFormat="1" applyFont="1" applyFill="1" applyBorder="1" applyAlignment="1">
      <alignment horizontal="right" vertical="center"/>
    </xf>
    <xf numFmtId="178" fontId="4" fillId="0" borderId="40" xfId="0" applyNumberFormat="1" applyFont="1" applyBorder="1" applyAlignment="1">
      <alignment horizontal="right" vertical="center" shrinkToFit="1"/>
    </xf>
    <xf numFmtId="178" fontId="4" fillId="0" borderId="1" xfId="0" applyNumberFormat="1" applyFont="1" applyBorder="1" applyAlignment="1">
      <alignment horizontal="right" vertical="center" shrinkToFit="1"/>
    </xf>
    <xf numFmtId="178" fontId="4" fillId="0" borderId="2" xfId="0" applyNumberFormat="1" applyFont="1" applyBorder="1" applyAlignment="1">
      <alignment horizontal="right" vertical="center" shrinkToFit="1"/>
    </xf>
    <xf numFmtId="178" fontId="4" fillId="0" borderId="40" xfId="0" applyNumberFormat="1" applyFont="1" applyBorder="1" applyAlignment="1">
      <alignment horizontal="right" vertical="center"/>
    </xf>
    <xf numFmtId="178" fontId="4" fillId="0" borderId="1"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5" fillId="0" borderId="67" xfId="0" applyFont="1" applyBorder="1" applyAlignment="1">
      <alignment horizontal="left" vertical="center" indent="1"/>
    </xf>
    <xf numFmtId="178" fontId="4" fillId="0" borderId="7" xfId="0" applyNumberFormat="1" applyFont="1" applyBorder="1" applyAlignment="1">
      <alignment horizontal="right" vertical="center" shrinkToFit="1"/>
    </xf>
    <xf numFmtId="178" fontId="4" fillId="0" borderId="67" xfId="0" applyNumberFormat="1" applyFont="1" applyBorder="1" applyAlignment="1">
      <alignment horizontal="right" vertical="center" shrinkToFit="1"/>
    </xf>
    <xf numFmtId="173" fontId="4" fillId="0" borderId="0" xfId="0" applyNumberFormat="1" applyFont="1" applyAlignment="1">
      <alignment vertical="center" shrinkToFit="1"/>
    </xf>
    <xf numFmtId="174" fontId="4" fillId="0" borderId="0" xfId="0" applyNumberFormat="1" applyFont="1" applyAlignment="1">
      <alignment vertical="center" shrinkToFit="1"/>
    </xf>
    <xf numFmtId="7" fontId="50" fillId="0" borderId="1" xfId="0" applyNumberFormat="1" applyFont="1" applyBorder="1" applyAlignment="1">
      <alignment horizontal="right" vertical="center"/>
    </xf>
    <xf numFmtId="7" fontId="63" fillId="0" borderId="1" xfId="0" applyNumberFormat="1" applyFont="1" applyBorder="1" applyAlignment="1">
      <alignment horizontal="right" vertical="center"/>
    </xf>
    <xf numFmtId="7" fontId="50" fillId="0" borderId="86" xfId="0" applyNumberFormat="1" applyFont="1" applyBorder="1" applyAlignment="1">
      <alignment horizontal="right" vertical="center"/>
    </xf>
    <xf numFmtId="7" fontId="50" fillId="0" borderId="3" xfId="0" applyNumberFormat="1" applyFont="1" applyBorder="1" applyAlignment="1">
      <alignment horizontal="right" vertical="center"/>
    </xf>
    <xf numFmtId="7" fontId="50" fillId="4" borderId="1" xfId="0" applyNumberFormat="1" applyFont="1" applyFill="1" applyBorder="1" applyAlignment="1">
      <alignment horizontal="right" vertical="center"/>
    </xf>
    <xf numFmtId="7" fontId="50" fillId="4" borderId="86" xfId="0" applyNumberFormat="1" applyFont="1" applyFill="1" applyBorder="1" applyAlignment="1">
      <alignment horizontal="right" vertical="center"/>
    </xf>
    <xf numFmtId="7" fontId="50" fillId="4" borderId="3" xfId="0" applyNumberFormat="1" applyFont="1" applyFill="1" applyBorder="1" applyAlignment="1">
      <alignment horizontal="right" vertical="center"/>
    </xf>
    <xf numFmtId="7" fontId="4" fillId="0" borderId="3" xfId="0" applyNumberFormat="1" applyFont="1" applyBorder="1" applyAlignment="1">
      <alignment vertical="center" shrinkToFit="1"/>
    </xf>
    <xf numFmtId="7" fontId="4" fillId="0" borderId="1" xfId="0" applyNumberFormat="1" applyFont="1" applyBorder="1" applyAlignment="1">
      <alignment vertical="center" shrinkToFit="1"/>
    </xf>
    <xf numFmtId="7" fontId="4" fillId="0" borderId="86" xfId="0" applyNumberFormat="1" applyFont="1" applyBorder="1" applyAlignment="1">
      <alignment vertical="center" shrinkToFit="1"/>
    </xf>
    <xf numFmtId="7" fontId="4" fillId="6" borderId="3" xfId="0" applyNumberFormat="1" applyFont="1" applyFill="1" applyBorder="1" applyAlignment="1">
      <alignment horizontal="right" vertical="center" shrinkToFit="1"/>
    </xf>
    <xf numFmtId="7" fontId="4" fillId="6" borderId="86" xfId="0" applyNumberFormat="1" applyFont="1" applyFill="1" applyBorder="1" applyAlignment="1">
      <alignment horizontal="right" vertical="center" shrinkToFit="1"/>
    </xf>
    <xf numFmtId="7" fontId="4" fillId="0" borderId="3" xfId="0" applyNumberFormat="1" applyFont="1" applyBorder="1" applyAlignment="1">
      <alignment horizontal="right" vertical="center" shrinkToFit="1"/>
    </xf>
    <xf numFmtId="7" fontId="4" fillId="0" borderId="1" xfId="0" applyNumberFormat="1" applyFont="1" applyBorder="1" applyAlignment="1">
      <alignment horizontal="right" vertical="center" shrinkToFit="1"/>
    </xf>
    <xf numFmtId="7" fontId="4" fillId="0" borderId="86" xfId="0" applyNumberFormat="1" applyFont="1" applyBorder="1" applyAlignment="1">
      <alignment horizontal="right" vertical="center" shrinkToFit="1"/>
    </xf>
    <xf numFmtId="7" fontId="4" fillId="0" borderId="3" xfId="0" applyNumberFormat="1" applyFont="1" applyBorder="1" applyAlignment="1">
      <alignment horizontal="right" vertical="center"/>
    </xf>
    <xf numFmtId="7" fontId="4" fillId="0" borderId="1" xfId="0" applyNumberFormat="1" applyFont="1" applyBorder="1" applyAlignment="1">
      <alignment horizontal="right" vertical="center"/>
    </xf>
    <xf numFmtId="7" fontId="4" fillId="0" borderId="86" xfId="0" applyNumberFormat="1" applyFont="1" applyBorder="1" applyAlignment="1">
      <alignment horizontal="right" vertical="center"/>
    </xf>
    <xf numFmtId="7" fontId="4" fillId="0" borderId="40" xfId="0" applyNumberFormat="1" applyFont="1" applyBorder="1" applyAlignment="1">
      <alignment horizontal="right" vertical="center" shrinkToFit="1"/>
    </xf>
    <xf numFmtId="7" fontId="4" fillId="0" borderId="2" xfId="0" applyNumberFormat="1" applyFont="1" applyBorder="1" applyAlignment="1">
      <alignment horizontal="right" vertical="center" shrinkToFit="1"/>
    </xf>
    <xf numFmtId="0" fontId="60" fillId="7" borderId="73" xfId="0" applyFont="1" applyFill="1" applyBorder="1" applyAlignment="1">
      <alignment horizontal="center" vertical="center" wrapText="1"/>
    </xf>
    <xf numFmtId="0" fontId="60" fillId="7" borderId="75" xfId="0" applyFont="1" applyFill="1" applyBorder="1" applyAlignment="1">
      <alignment horizontal="center" vertical="center" wrapText="1"/>
    </xf>
    <xf numFmtId="0" fontId="60" fillId="7" borderId="150" xfId="0" applyFont="1" applyFill="1" applyBorder="1" applyAlignment="1">
      <alignment horizontal="center" vertical="center" wrapText="1"/>
    </xf>
    <xf numFmtId="1" fontId="22" fillId="0" borderId="40" xfId="0" applyNumberFormat="1" applyFont="1" applyBorder="1" applyAlignment="1">
      <alignment horizontal="center" vertical="center" wrapText="1" shrinkToFit="1"/>
    </xf>
    <xf numFmtId="1" fontId="4" fillId="0" borderId="1" xfId="0" applyNumberFormat="1" applyFont="1" applyBorder="1" applyAlignment="1">
      <alignment horizontal="center" vertical="center" wrapText="1" shrinkToFit="1"/>
    </xf>
    <xf numFmtId="1" fontId="4" fillId="0" borderId="1" xfId="0" applyNumberFormat="1" applyFont="1" applyBorder="1" applyAlignment="1">
      <alignment horizontal="center" vertical="center" wrapText="1"/>
    </xf>
    <xf numFmtId="3" fontId="50" fillId="0" borderId="121" xfId="0" applyNumberFormat="1" applyFont="1" applyBorder="1" applyAlignment="1">
      <alignment horizontal="center" vertical="center" wrapText="1"/>
    </xf>
    <xf numFmtId="3" fontId="50" fillId="4" borderId="12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shrinkToFit="1"/>
    </xf>
    <xf numFmtId="0" fontId="45" fillId="0" borderId="1" xfId="0" applyFont="1" applyBorder="1" applyAlignment="1">
      <alignment horizontal="center"/>
    </xf>
    <xf numFmtId="0" fontId="60" fillId="7" borderId="151" xfId="0" applyFont="1" applyFill="1" applyBorder="1" applyAlignment="1">
      <alignment horizontal="center" vertical="center" wrapText="1"/>
    </xf>
    <xf numFmtId="178" fontId="22" fillId="0" borderId="40" xfId="0" applyNumberFormat="1" applyFont="1" applyBorder="1" applyAlignment="1">
      <alignment horizontal="right" vertical="center" shrinkToFit="1"/>
    </xf>
    <xf numFmtId="178" fontId="50" fillId="0" borderId="121" xfId="0" applyNumberFormat="1" applyFont="1" applyBorder="1" applyAlignment="1">
      <alignment horizontal="right" vertical="center"/>
    </xf>
    <xf numFmtId="178" fontId="50" fillId="4" borderId="121" xfId="0" applyNumberFormat="1" applyFont="1" applyFill="1" applyBorder="1" applyAlignment="1">
      <alignment horizontal="right" vertical="center"/>
    </xf>
    <xf numFmtId="178" fontId="4" fillId="0" borderId="6" xfId="0" applyNumberFormat="1" applyFont="1" applyBorder="1" applyAlignment="1">
      <alignment horizontal="right" vertical="center" shrinkToFit="1"/>
    </xf>
    <xf numFmtId="7" fontId="50" fillId="0" borderId="121" xfId="0" applyNumberFormat="1" applyFont="1" applyBorder="1" applyAlignment="1">
      <alignment horizontal="right" vertical="center"/>
    </xf>
    <xf numFmtId="7" fontId="50" fillId="4" borderId="121" xfId="0" applyNumberFormat="1" applyFont="1" applyFill="1" applyBorder="1" applyAlignment="1">
      <alignment horizontal="right" vertical="center"/>
    </xf>
    <xf numFmtId="7" fontId="4" fillId="0" borderId="6" xfId="0" applyNumberFormat="1" applyFont="1" applyBorder="1" applyAlignment="1">
      <alignment horizontal="right" vertical="center" shrinkToFit="1"/>
    </xf>
    <xf numFmtId="37" fontId="4" fillId="0" borderId="94" xfId="0" applyNumberFormat="1" applyFont="1" applyBorder="1" applyAlignment="1">
      <alignment horizontal="right" vertical="center" shrinkToFit="1"/>
    </xf>
    <xf numFmtId="37" fontId="4" fillId="0" borderId="95" xfId="0" applyNumberFormat="1" applyFont="1" applyBorder="1" applyAlignment="1">
      <alignment horizontal="right" vertical="center" shrinkToFit="1"/>
    </xf>
    <xf numFmtId="37" fontId="4" fillId="0" borderId="96" xfId="0" applyNumberFormat="1" applyFont="1" applyBorder="1" applyAlignment="1">
      <alignment horizontal="right" vertical="center" shrinkToFit="1"/>
    </xf>
    <xf numFmtId="37" fontId="4" fillId="0" borderId="97" xfId="0" applyNumberFormat="1" applyFont="1" applyBorder="1" applyAlignment="1">
      <alignment horizontal="right" vertical="center" shrinkToFit="1"/>
    </xf>
    <xf numFmtId="37" fontId="4" fillId="6" borderId="98" xfId="0" applyNumberFormat="1" applyFont="1" applyFill="1" applyBorder="1" applyAlignment="1">
      <alignment horizontal="right" vertical="center" shrinkToFit="1"/>
    </xf>
    <xf numFmtId="37" fontId="4" fillId="6" borderId="96" xfId="0" applyNumberFormat="1" applyFont="1" applyFill="1" applyBorder="1" applyAlignment="1">
      <alignment horizontal="right" vertical="center" shrinkToFit="1"/>
    </xf>
    <xf numFmtId="37" fontId="4" fillId="0" borderId="36" xfId="0" applyNumberFormat="1" applyFont="1" applyBorder="1" applyAlignment="1">
      <alignment horizontal="right" vertical="center"/>
    </xf>
    <xf numFmtId="37" fontId="4" fillId="0" borderId="58" xfId="0" applyNumberFormat="1" applyFont="1" applyBorder="1" applyAlignment="1">
      <alignment horizontal="right" vertical="center" shrinkToFit="1"/>
    </xf>
    <xf numFmtId="37" fontId="4" fillId="0" borderId="13" xfId="0" applyNumberFormat="1" applyFont="1" applyBorder="1" applyAlignment="1">
      <alignment horizontal="right" vertical="center" shrinkToFit="1"/>
    </xf>
    <xf numFmtId="37" fontId="4" fillId="0" borderId="4" xfId="0" applyNumberFormat="1" applyFont="1" applyBorder="1" applyAlignment="1">
      <alignment horizontal="right" vertical="center" shrinkToFit="1"/>
    </xf>
    <xf numFmtId="178" fontId="4" fillId="0" borderId="94" xfId="0" applyNumberFormat="1" applyFont="1" applyBorder="1" applyAlignment="1">
      <alignment horizontal="right" vertical="center" shrinkToFit="1"/>
    </xf>
    <xf numFmtId="178" fontId="4" fillId="0" borderId="95" xfId="0" applyNumberFormat="1" applyFont="1" applyBorder="1" applyAlignment="1">
      <alignment horizontal="right" vertical="center" shrinkToFit="1"/>
    </xf>
    <xf numFmtId="178" fontId="4" fillId="0" borderId="96" xfId="0" applyNumberFormat="1" applyFont="1" applyBorder="1" applyAlignment="1">
      <alignment horizontal="right" vertical="center" shrinkToFit="1"/>
    </xf>
    <xf numFmtId="178" fontId="4" fillId="0" borderId="97" xfId="0" applyNumberFormat="1" applyFont="1" applyBorder="1" applyAlignment="1">
      <alignment horizontal="right" vertical="center" shrinkToFit="1"/>
    </xf>
    <xf numFmtId="178" fontId="4" fillId="0" borderId="58" xfId="0" applyNumberFormat="1" applyFont="1" applyBorder="1" applyAlignment="1">
      <alignment horizontal="right" vertical="center" shrinkToFit="1"/>
    </xf>
    <xf numFmtId="178" fontId="4" fillId="0" borderId="13" xfId="0" applyNumberFormat="1" applyFont="1" applyBorder="1" applyAlignment="1">
      <alignment horizontal="right" vertical="center" shrinkToFit="1"/>
    </xf>
    <xf numFmtId="7" fontId="4" fillId="0" borderId="94" xfId="0" applyNumberFormat="1" applyFont="1" applyBorder="1" applyAlignment="1">
      <alignment horizontal="right" vertical="center" shrinkToFit="1"/>
    </xf>
    <xf numFmtId="7" fontId="4" fillId="0" borderId="95" xfId="0" applyNumberFormat="1" applyFont="1" applyBorder="1" applyAlignment="1">
      <alignment horizontal="right" vertical="center" shrinkToFit="1"/>
    </xf>
    <xf numFmtId="7" fontId="4" fillId="0" borderId="97" xfId="0" applyNumberFormat="1" applyFont="1" applyBorder="1" applyAlignment="1">
      <alignment horizontal="right" vertical="center" shrinkToFit="1"/>
    </xf>
    <xf numFmtId="7" fontId="4" fillId="0" borderId="40" xfId="0" applyNumberFormat="1" applyFont="1" applyBorder="1" applyAlignment="1">
      <alignment horizontal="right" vertical="center"/>
    </xf>
    <xf numFmtId="7" fontId="4" fillId="0" borderId="2" xfId="0" applyNumberFormat="1" applyFont="1" applyBorder="1" applyAlignment="1">
      <alignment horizontal="right" vertical="center"/>
    </xf>
    <xf numFmtId="7" fontId="4" fillId="0" borderId="58" xfId="0" applyNumberFormat="1" applyFont="1" applyBorder="1" applyAlignment="1">
      <alignment horizontal="right" vertical="center" shrinkToFit="1"/>
    </xf>
    <xf numFmtId="7" fontId="4" fillId="0" borderId="99" xfId="0" applyNumberFormat="1" applyFont="1" applyBorder="1" applyAlignment="1">
      <alignment horizontal="right" vertical="center" shrinkToFit="1"/>
    </xf>
    <xf numFmtId="7" fontId="4" fillId="0" borderId="100" xfId="0" applyNumberFormat="1" applyFont="1" applyBorder="1" applyAlignment="1">
      <alignment horizontal="right" vertical="center" shrinkToFit="1"/>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shrinkToFit="1"/>
    </xf>
    <xf numFmtId="3" fontId="4" fillId="0" borderId="2" xfId="0" applyNumberFormat="1" applyFont="1" applyBorder="1" applyAlignment="1">
      <alignment horizontal="center" vertical="center" shrinkToFit="1"/>
    </xf>
    <xf numFmtId="3" fontId="50" fillId="0" borderId="1" xfId="0" applyNumberFormat="1" applyFont="1" applyBorder="1" applyAlignment="1">
      <alignment horizontal="center" vertical="center"/>
    </xf>
    <xf numFmtId="3" fontId="4" fillId="6" borderId="1" xfId="0" applyNumberFormat="1" applyFont="1" applyFill="1" applyBorder="1" applyAlignment="1">
      <alignment horizontal="center" vertical="center" shrinkToFit="1"/>
    </xf>
    <xf numFmtId="3" fontId="4" fillId="6" borderId="2" xfId="0" applyNumberFormat="1" applyFont="1" applyFill="1" applyBorder="1" applyAlignment="1">
      <alignment horizontal="center" vertical="center" shrinkToFit="1"/>
    </xf>
    <xf numFmtId="3" fontId="4" fillId="4" borderId="1" xfId="0" applyNumberFormat="1" applyFont="1" applyFill="1" applyBorder="1" applyAlignment="1">
      <alignment horizontal="center" vertical="center" shrinkToFit="1"/>
    </xf>
    <xf numFmtId="3" fontId="4" fillId="6" borderId="6" xfId="0" applyNumberFormat="1" applyFont="1" applyFill="1" applyBorder="1" applyAlignment="1">
      <alignment horizontal="center" vertical="center"/>
    </xf>
    <xf numFmtId="3" fontId="50" fillId="4"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4" fillId="6" borderId="37" xfId="0" applyNumberFormat="1" applyFont="1" applyFill="1" applyBorder="1" applyAlignment="1">
      <alignment horizontal="center" vertical="center"/>
    </xf>
    <xf numFmtId="3" fontId="4" fillId="6" borderId="37" xfId="0" applyNumberFormat="1" applyFont="1" applyFill="1" applyBorder="1" applyAlignment="1">
      <alignment horizontal="center" vertical="center" shrinkToFit="1"/>
    </xf>
    <xf numFmtId="3" fontId="4" fillId="6" borderId="47" xfId="0" applyNumberFormat="1" applyFont="1" applyFill="1" applyBorder="1" applyAlignment="1">
      <alignment horizontal="center" vertical="center" shrinkToFit="1"/>
    </xf>
    <xf numFmtId="3" fontId="4" fillId="4" borderId="37" xfId="0" applyNumberFormat="1" applyFont="1" applyFill="1" applyBorder="1" applyAlignment="1">
      <alignment horizontal="center" vertical="center" shrinkToFit="1"/>
    </xf>
    <xf numFmtId="178" fontId="4" fillId="0" borderId="1" xfId="0" applyNumberFormat="1" applyFont="1" applyBorder="1" applyAlignment="1">
      <alignment horizontal="right" vertical="center" wrapText="1"/>
    </xf>
    <xf numFmtId="178" fontId="4" fillId="4" borderId="1" xfId="0" applyNumberFormat="1" applyFont="1" applyFill="1" applyBorder="1" applyAlignment="1">
      <alignment horizontal="right" vertical="center" shrinkToFit="1"/>
    </xf>
    <xf numFmtId="178" fontId="4" fillId="4" borderId="37" xfId="0" applyNumberFormat="1" applyFont="1" applyFill="1" applyBorder="1" applyAlignment="1">
      <alignment horizontal="right" vertical="center" shrinkToFit="1"/>
    </xf>
    <xf numFmtId="7" fontId="4" fillId="0" borderId="1" xfId="0" applyNumberFormat="1" applyFont="1" applyBorder="1" applyAlignment="1">
      <alignment horizontal="right" vertical="center" wrapText="1"/>
    </xf>
    <xf numFmtId="7" fontId="4" fillId="4" borderId="37" xfId="0" applyNumberFormat="1" applyFont="1" applyFill="1" applyBorder="1" applyAlignment="1">
      <alignment horizontal="right" vertical="center" shrinkToFit="1"/>
    </xf>
    <xf numFmtId="7" fontId="4" fillId="0" borderId="96" xfId="0" applyNumberFormat="1" applyFont="1" applyBorder="1" applyAlignment="1">
      <alignment horizontal="right" vertical="center" shrinkToFit="1"/>
    </xf>
    <xf numFmtId="0" fontId="58" fillId="0" borderId="0" xfId="0" applyFont="1" applyAlignment="1">
      <alignment horizontal="left" vertical="center"/>
    </xf>
    <xf numFmtId="0" fontId="45" fillId="0" borderId="3" xfId="0" applyFont="1" applyBorder="1" applyAlignment="1">
      <alignment horizontal="center" vertical="center"/>
    </xf>
    <xf numFmtId="1" fontId="4" fillId="0" borderId="1" xfId="0" applyNumberFormat="1" applyFont="1" applyBorder="1" applyAlignment="1">
      <alignment horizontal="center" vertical="center" shrinkToFit="1"/>
    </xf>
    <xf numFmtId="1" fontId="4" fillId="6" borderId="77" xfId="0" applyNumberFormat="1" applyFont="1" applyFill="1" applyBorder="1" applyAlignment="1">
      <alignment horizontal="center" vertical="center" wrapText="1"/>
    </xf>
    <xf numFmtId="37" fontId="50" fillId="4" borderId="1" xfId="0" applyNumberFormat="1" applyFont="1" applyFill="1" applyBorder="1" applyAlignment="1">
      <alignment horizontal="center" vertical="center" wrapText="1"/>
    </xf>
    <xf numFmtId="1" fontId="4" fillId="0" borderId="3" xfId="0" applyNumberFormat="1" applyFont="1" applyBorder="1" applyAlignment="1">
      <alignment horizontal="center" vertical="center" wrapText="1"/>
    </xf>
    <xf numFmtId="37" fontId="50" fillId="0" borderId="1" xfId="0" applyNumberFormat="1" applyFont="1" applyBorder="1" applyAlignment="1">
      <alignment horizontal="center" vertical="center" wrapText="1"/>
    </xf>
    <xf numFmtId="0" fontId="50" fillId="4" borderId="86" xfId="0" applyFont="1" applyFill="1" applyBorder="1" applyAlignment="1">
      <alignment horizontal="left" vertical="center" wrapText="1" indent="1"/>
    </xf>
    <xf numFmtId="0" fontId="45" fillId="4" borderId="3" xfId="0" applyFont="1" applyFill="1" applyBorder="1" applyAlignment="1">
      <alignment horizontal="center" vertical="center"/>
    </xf>
    <xf numFmtId="0" fontId="45" fillId="4" borderId="1" xfId="0" applyFont="1" applyFill="1" applyBorder="1" applyAlignment="1">
      <alignment horizontal="center" vertical="center"/>
    </xf>
    <xf numFmtId="1" fontId="4" fillId="4" borderId="3"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shrinkToFit="1"/>
    </xf>
    <xf numFmtId="0" fontId="50" fillId="0" borderId="86" xfId="0" applyFont="1" applyBorder="1" applyAlignment="1">
      <alignment horizontal="left" vertical="center" wrapText="1" indent="1"/>
    </xf>
    <xf numFmtId="1" fontId="4" fillId="4" borderId="77" xfId="0" applyNumberFormat="1" applyFont="1" applyFill="1" applyBorder="1" applyAlignment="1">
      <alignment horizontal="center" vertical="center" wrapText="1"/>
    </xf>
    <xf numFmtId="1" fontId="4" fillId="0" borderId="115" xfId="0" applyNumberFormat="1" applyFont="1" applyBorder="1" applyAlignment="1">
      <alignment horizontal="center" vertical="center" wrapText="1"/>
    </xf>
    <xf numFmtId="1" fontId="4" fillId="0" borderId="37" xfId="0" applyNumberFormat="1" applyFont="1" applyBorder="1" applyAlignment="1">
      <alignment horizontal="center" vertical="center" shrinkToFit="1"/>
    </xf>
    <xf numFmtId="1" fontId="4" fillId="4" borderId="6" xfId="0"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shrinkToFit="1"/>
    </xf>
    <xf numFmtId="37" fontId="50" fillId="4" borderId="6" xfId="0" applyNumberFormat="1" applyFont="1" applyFill="1" applyBorder="1" applyAlignment="1">
      <alignment horizontal="center" vertical="center" wrapText="1"/>
    </xf>
    <xf numFmtId="178" fontId="4" fillId="0" borderId="77" xfId="0" applyNumberFormat="1" applyFont="1" applyBorder="1" applyAlignment="1">
      <alignment horizontal="right" vertical="center" shrinkToFit="1"/>
    </xf>
    <xf numFmtId="178" fontId="4" fillId="4" borderId="3" xfId="0" applyNumberFormat="1" applyFont="1" applyFill="1" applyBorder="1" applyAlignment="1">
      <alignment horizontal="right" vertical="center" shrinkToFit="1"/>
    </xf>
    <xf numFmtId="178" fontId="4" fillId="0" borderId="3" xfId="0" applyNumberFormat="1" applyFont="1" applyBorder="1" applyAlignment="1">
      <alignment horizontal="right" vertical="center" shrinkToFit="1"/>
    </xf>
    <xf numFmtId="178" fontId="4" fillId="0" borderId="37" xfId="0" applyNumberFormat="1" applyFont="1" applyBorder="1" applyAlignment="1">
      <alignment horizontal="right" vertical="center" shrinkToFit="1"/>
    </xf>
    <xf numFmtId="178" fontId="4" fillId="4" borderId="6" xfId="0" applyNumberFormat="1" applyFont="1" applyFill="1" applyBorder="1" applyAlignment="1">
      <alignment horizontal="right" vertical="center" shrinkToFit="1"/>
    </xf>
    <xf numFmtId="178" fontId="50" fillId="4" borderId="6" xfId="0" applyNumberFormat="1" applyFont="1" applyFill="1" applyBorder="1" applyAlignment="1">
      <alignment horizontal="right" vertical="center"/>
    </xf>
    <xf numFmtId="7" fontId="4" fillId="6" borderId="77" xfId="0" applyNumberFormat="1" applyFont="1" applyFill="1" applyBorder="1" applyAlignment="1">
      <alignment horizontal="right" vertical="center"/>
    </xf>
    <xf numFmtId="7" fontId="4" fillId="4" borderId="3" xfId="0" applyNumberFormat="1" applyFont="1" applyFill="1" applyBorder="1" applyAlignment="1">
      <alignment horizontal="right" vertical="center"/>
    </xf>
    <xf numFmtId="7" fontId="4" fillId="4" borderId="77" xfId="0" applyNumberFormat="1" applyFont="1" applyFill="1" applyBorder="1" applyAlignment="1">
      <alignment horizontal="right" vertical="center"/>
    </xf>
    <xf numFmtId="7" fontId="4" fillId="4" borderId="3" xfId="0" applyNumberFormat="1" applyFont="1" applyFill="1" applyBorder="1" applyAlignment="1">
      <alignment horizontal="right" vertical="center" shrinkToFit="1"/>
    </xf>
    <xf numFmtId="7" fontId="4" fillId="0" borderId="115" xfId="0" applyNumberFormat="1" applyFont="1" applyBorder="1" applyAlignment="1">
      <alignment horizontal="right" vertical="center"/>
    </xf>
    <xf numFmtId="7" fontId="4" fillId="0" borderId="37" xfId="0" applyNumberFormat="1" applyFont="1" applyBorder="1" applyAlignment="1">
      <alignment horizontal="right" vertical="center" shrinkToFit="1"/>
    </xf>
    <xf numFmtId="7" fontId="50" fillId="0" borderId="37" xfId="0" applyNumberFormat="1" applyFont="1" applyBorder="1" applyAlignment="1">
      <alignment horizontal="right" vertical="center"/>
    </xf>
    <xf numFmtId="7" fontId="4" fillId="4" borderId="6" xfId="0" applyNumberFormat="1" applyFont="1" applyFill="1" applyBorder="1" applyAlignment="1">
      <alignment horizontal="right" vertical="center"/>
    </xf>
    <xf numFmtId="7" fontId="4" fillId="4" borderId="6" xfId="0" applyNumberFormat="1" applyFont="1" applyFill="1" applyBorder="1" applyAlignment="1">
      <alignment horizontal="right" vertical="center" shrinkToFit="1"/>
    </xf>
    <xf numFmtId="7" fontId="50" fillId="4" borderId="6" xfId="0" applyNumberFormat="1" applyFont="1" applyFill="1" applyBorder="1" applyAlignment="1">
      <alignment horizontal="right" vertical="center"/>
    </xf>
    <xf numFmtId="0" fontId="78" fillId="0" borderId="0" xfId="0" applyFont="1"/>
    <xf numFmtId="0" fontId="49" fillId="0" borderId="86" xfId="0" applyFont="1" applyBorder="1" applyAlignment="1">
      <alignment horizontal="left" vertical="center" wrapText="1" indent="1"/>
    </xf>
    <xf numFmtId="0" fontId="50" fillId="6" borderId="86" xfId="0" applyFont="1" applyFill="1" applyBorder="1" applyAlignment="1">
      <alignment horizontal="left" vertical="center" wrapText="1" indent="1"/>
    </xf>
    <xf numFmtId="0" fontId="49" fillId="6" borderId="86" xfId="0" applyFont="1" applyFill="1" applyBorder="1" applyAlignment="1">
      <alignment horizontal="left" vertical="center" wrapText="1" indent="1"/>
    </xf>
    <xf numFmtId="37" fontId="50" fillId="4" borderId="145" xfId="0" applyNumberFormat="1" applyFont="1" applyFill="1" applyBorder="1" applyAlignment="1">
      <alignment horizontal="right" vertical="center"/>
    </xf>
    <xf numFmtId="37" fontId="50" fillId="4" borderId="115" xfId="0" applyNumberFormat="1" applyFont="1" applyFill="1" applyBorder="1" applyAlignment="1">
      <alignment horizontal="right" vertical="center"/>
    </xf>
    <xf numFmtId="37" fontId="50" fillId="0" borderId="79" xfId="0" applyNumberFormat="1" applyFont="1" applyBorder="1" applyAlignment="1">
      <alignment horizontal="right" vertical="center"/>
    </xf>
    <xf numFmtId="37" fontId="50" fillId="0" borderId="116" xfId="0" applyNumberFormat="1" applyFont="1" applyBorder="1" applyAlignment="1">
      <alignment horizontal="right" vertical="center"/>
    </xf>
    <xf numFmtId="37" fontId="50" fillId="0" borderId="77" xfId="0" applyNumberFormat="1" applyFont="1" applyBorder="1" applyAlignment="1">
      <alignment horizontal="right" vertical="center"/>
    </xf>
    <xf numFmtId="0" fontId="49" fillId="0" borderId="36" xfId="0" applyFont="1" applyBorder="1" applyAlignment="1">
      <alignment horizontal="left" vertical="center" wrapText="1" indent="1"/>
    </xf>
    <xf numFmtId="37" fontId="50" fillId="0" borderId="40" xfId="0" applyNumberFormat="1" applyFont="1" applyBorder="1" applyAlignment="1">
      <alignment horizontal="right" vertical="center" shrinkToFit="1"/>
    </xf>
    <xf numFmtId="37" fontId="50" fillId="0" borderId="1" xfId="0" applyNumberFormat="1" applyFont="1" applyBorder="1" applyAlignment="1">
      <alignment horizontal="right" vertical="center" shrinkToFit="1"/>
    </xf>
    <xf numFmtId="37" fontId="50" fillId="0" borderId="2" xfId="0" applyNumberFormat="1" applyFont="1" applyBorder="1" applyAlignment="1">
      <alignment horizontal="right" vertical="center" shrinkToFit="1"/>
    </xf>
    <xf numFmtId="37" fontId="52" fillId="0" borderId="6" xfId="0" applyNumberFormat="1" applyFont="1" applyBorder="1" applyAlignment="1">
      <alignment horizontal="right" vertical="center" shrinkToFit="1"/>
    </xf>
    <xf numFmtId="37" fontId="52" fillId="0" borderId="36" xfId="0" applyNumberFormat="1" applyFont="1" applyBorder="1" applyAlignment="1">
      <alignment horizontal="right" vertical="center" shrinkToFit="1"/>
    </xf>
    <xf numFmtId="37" fontId="52" fillId="0" borderId="49" xfId="0" applyNumberFormat="1" applyFont="1" applyBorder="1" applyAlignment="1">
      <alignment horizontal="right" vertical="center" wrapText="1"/>
    </xf>
    <xf numFmtId="37" fontId="50" fillId="0" borderId="6" xfId="0" applyNumberFormat="1" applyFont="1" applyBorder="1" applyAlignment="1">
      <alignment horizontal="right" vertical="center" shrinkToFit="1"/>
    </xf>
    <xf numFmtId="37" fontId="50" fillId="0" borderId="36" xfId="0" applyNumberFormat="1" applyFont="1" applyBorder="1" applyAlignment="1">
      <alignment horizontal="right" vertical="center" shrinkToFit="1"/>
    </xf>
    <xf numFmtId="37" fontId="50" fillId="0" borderId="49" xfId="0" applyNumberFormat="1" applyFont="1" applyBorder="1" applyAlignment="1">
      <alignment horizontal="right" vertical="center" wrapText="1"/>
    </xf>
    <xf numFmtId="37" fontId="49" fillId="0" borderId="40" xfId="0" applyNumberFormat="1" applyFont="1" applyBorder="1" applyAlignment="1">
      <alignment horizontal="right" vertical="center" shrinkToFit="1"/>
    </xf>
    <xf numFmtId="37" fontId="49" fillId="0" borderId="1" xfId="0" applyNumberFormat="1" applyFont="1" applyBorder="1" applyAlignment="1">
      <alignment horizontal="right" vertical="center" shrinkToFit="1"/>
    </xf>
    <xf numFmtId="37" fontId="49" fillId="0" borderId="2" xfId="0" applyNumberFormat="1" applyFont="1" applyBorder="1" applyAlignment="1">
      <alignment horizontal="right" vertical="center" shrinkToFit="1"/>
    </xf>
    <xf numFmtId="37" fontId="49" fillId="0" borderId="6" xfId="0" applyNumberFormat="1" applyFont="1" applyBorder="1" applyAlignment="1">
      <alignment horizontal="right" vertical="center" shrinkToFit="1"/>
    </xf>
    <xf numFmtId="37" fontId="49" fillId="0" borderId="36" xfId="0" applyNumberFormat="1" applyFont="1" applyBorder="1" applyAlignment="1">
      <alignment horizontal="right" vertical="center" shrinkToFit="1"/>
    </xf>
    <xf numFmtId="37" fontId="49" fillId="0" borderId="6" xfId="0" applyNumberFormat="1" applyFont="1" applyBorder="1" applyAlignment="1">
      <alignment horizontal="right" vertical="center"/>
    </xf>
    <xf numFmtId="37" fontId="49" fillId="0" borderId="36" xfId="0" applyNumberFormat="1" applyFont="1" applyBorder="1" applyAlignment="1">
      <alignment horizontal="right" vertical="center"/>
    </xf>
    <xf numFmtId="37" fontId="49" fillId="0" borderId="49" xfId="0" applyNumberFormat="1" applyFont="1" applyBorder="1" applyAlignment="1">
      <alignment horizontal="right" vertical="center"/>
    </xf>
    <xf numFmtId="37" fontId="53" fillId="0" borderId="40" xfId="0" applyNumberFormat="1" applyFont="1" applyBorder="1" applyAlignment="1">
      <alignment horizontal="right" vertical="center" shrinkToFit="1"/>
    </xf>
    <xf numFmtId="37" fontId="53" fillId="0" borderId="1" xfId="0" applyNumberFormat="1" applyFont="1" applyBorder="1" applyAlignment="1">
      <alignment horizontal="right" vertical="center" shrinkToFit="1"/>
    </xf>
    <xf numFmtId="37" fontId="53" fillId="0" borderId="2" xfId="0" applyNumberFormat="1" applyFont="1" applyBorder="1" applyAlignment="1">
      <alignment horizontal="right" vertical="center" shrinkToFit="1"/>
    </xf>
    <xf numFmtId="37" fontId="47" fillId="0" borderId="49" xfId="0" applyNumberFormat="1" applyFont="1" applyBorder="1" applyAlignment="1">
      <alignment horizontal="right" vertical="center" wrapText="1"/>
    </xf>
    <xf numFmtId="37" fontId="47" fillId="0" borderId="40" xfId="0" applyNumberFormat="1" applyFont="1" applyBorder="1" applyAlignment="1">
      <alignment horizontal="right" vertical="center" shrinkToFit="1"/>
    </xf>
    <xf numFmtId="37" fontId="47" fillId="0" borderId="1" xfId="0" applyNumberFormat="1" applyFont="1" applyBorder="1" applyAlignment="1">
      <alignment horizontal="right" vertical="center" shrinkToFit="1"/>
    </xf>
    <xf numFmtId="37" fontId="47" fillId="0" borderId="2" xfId="0" applyNumberFormat="1" applyFont="1" applyBorder="1" applyAlignment="1">
      <alignment horizontal="right" vertical="center" shrinkToFit="1"/>
    </xf>
    <xf numFmtId="37" fontId="47" fillId="0" borderId="6" xfId="0" applyNumberFormat="1" applyFont="1" applyBorder="1" applyAlignment="1">
      <alignment horizontal="right" vertical="center" shrinkToFit="1"/>
    </xf>
    <xf numFmtId="37" fontId="47" fillId="0" borderId="36" xfId="0" applyNumberFormat="1" applyFont="1" applyBorder="1" applyAlignment="1">
      <alignment horizontal="right" vertical="center" shrinkToFit="1"/>
    </xf>
    <xf numFmtId="37" fontId="49" fillId="0" borderId="97" xfId="0" applyNumberFormat="1" applyFont="1" applyBorder="1" applyAlignment="1">
      <alignment horizontal="right" vertical="top" shrinkToFit="1"/>
    </xf>
    <xf numFmtId="37" fontId="49" fillId="0" borderId="96" xfId="0" applyNumberFormat="1" applyFont="1" applyBorder="1" applyAlignment="1">
      <alignment horizontal="right" vertical="top" shrinkToFit="1"/>
    </xf>
    <xf numFmtId="37" fontId="49" fillId="0" borderId="95" xfId="0" applyNumberFormat="1" applyFont="1" applyBorder="1" applyAlignment="1">
      <alignment horizontal="right" vertical="top" shrinkToFit="1"/>
    </xf>
    <xf numFmtId="37" fontId="49" fillId="0" borderId="98" xfId="0" applyNumberFormat="1" applyFont="1" applyBorder="1" applyAlignment="1">
      <alignment horizontal="right" vertical="top" shrinkToFit="1"/>
    </xf>
    <xf numFmtId="37" fontId="49" fillId="0" borderId="110" xfId="0" applyNumberFormat="1" applyFont="1" applyBorder="1" applyAlignment="1">
      <alignment horizontal="right" vertical="top" shrinkToFit="1"/>
    </xf>
    <xf numFmtId="37" fontId="49" fillId="0" borderId="111" xfId="0" applyNumberFormat="1" applyFont="1" applyBorder="1" applyAlignment="1">
      <alignment horizontal="right" vertical="top" shrinkToFit="1"/>
    </xf>
    <xf numFmtId="37" fontId="49" fillId="0" borderId="112" xfId="0" applyNumberFormat="1" applyFont="1" applyBorder="1" applyAlignment="1">
      <alignment horizontal="right" vertical="top" shrinkToFit="1"/>
    </xf>
    <xf numFmtId="0" fontId="50" fillId="4" borderId="86" xfId="0" applyFont="1" applyFill="1" applyBorder="1" applyAlignment="1">
      <alignment horizontal="left" vertical="center" indent="1"/>
    </xf>
    <xf numFmtId="0" fontId="50" fillId="0" borderId="86" xfId="0" applyFont="1" applyBorder="1" applyAlignment="1">
      <alignment horizontal="left" vertical="center" indent="1"/>
    </xf>
    <xf numFmtId="37" fontId="50" fillId="0" borderId="115" xfId="0" applyNumberFormat="1" applyFont="1" applyBorder="1" applyAlignment="1">
      <alignment horizontal="right" vertical="center"/>
    </xf>
    <xf numFmtId="37" fontId="50" fillId="0" borderId="37" xfId="0" applyNumberFormat="1" applyFont="1" applyBorder="1" applyAlignment="1">
      <alignment horizontal="right" vertical="center"/>
    </xf>
    <xf numFmtId="37" fontId="50" fillId="0" borderId="145" xfId="0" applyNumberFormat="1" applyFont="1" applyBorder="1" applyAlignment="1">
      <alignment horizontal="right" vertical="center"/>
    </xf>
    <xf numFmtId="37" fontId="50" fillId="4" borderId="6" xfId="0" applyNumberFormat="1" applyFont="1" applyFill="1" applyBorder="1" applyAlignment="1">
      <alignment horizontal="right" vertical="center"/>
    </xf>
    <xf numFmtId="37" fontId="50" fillId="4" borderId="116" xfId="0" applyNumberFormat="1" applyFont="1" applyFill="1" applyBorder="1" applyAlignment="1">
      <alignment horizontal="right" vertical="center"/>
    </xf>
    <xf numFmtId="37" fontId="50" fillId="4" borderId="77" xfId="0" applyNumberFormat="1" applyFont="1" applyFill="1" applyBorder="1" applyAlignment="1">
      <alignment horizontal="right" vertical="center"/>
    </xf>
    <xf numFmtId="0" fontId="67" fillId="7" borderId="2" xfId="0" applyFont="1" applyFill="1" applyBorder="1" applyAlignment="1">
      <alignment vertical="center" wrapText="1"/>
    </xf>
    <xf numFmtId="37" fontId="45" fillId="4" borderId="6" xfId="0" applyNumberFormat="1" applyFont="1" applyFill="1" applyBorder="1" applyAlignment="1">
      <alignment horizontal="right" vertical="center"/>
    </xf>
    <xf numFmtId="37" fontId="45" fillId="4" borderId="116" xfId="0" applyNumberFormat="1" applyFont="1" applyFill="1" applyBorder="1" applyAlignment="1">
      <alignment horizontal="right" vertical="center"/>
    </xf>
    <xf numFmtId="37" fontId="45" fillId="4" borderId="77" xfId="0" applyNumberFormat="1" applyFont="1" applyFill="1" applyBorder="1" applyAlignment="1">
      <alignment horizontal="right" vertical="center"/>
    </xf>
    <xf numFmtId="0" fontId="50" fillId="0" borderId="2" xfId="0" applyFont="1" applyBorder="1" applyAlignment="1">
      <alignment horizontal="left" vertical="center" wrapText="1" indent="1"/>
    </xf>
    <xf numFmtId="0" fontId="50" fillId="0" borderId="2" xfId="0" applyFont="1" applyBorder="1" applyAlignment="1">
      <alignment horizontal="left" vertical="center" indent="1"/>
    </xf>
    <xf numFmtId="37" fontId="50" fillId="0" borderId="2" xfId="0" applyNumberFormat="1" applyFont="1" applyBorder="1" applyAlignment="1">
      <alignment horizontal="right" vertical="center"/>
    </xf>
    <xf numFmtId="37" fontId="49" fillId="0" borderId="48" xfId="0" applyNumberFormat="1" applyFont="1" applyBorder="1" applyAlignment="1">
      <alignment horizontal="right" vertical="center" shrinkToFit="1"/>
    </xf>
    <xf numFmtId="37" fontId="49" fillId="0" borderId="37" xfId="0" applyNumberFormat="1" applyFont="1" applyBorder="1" applyAlignment="1">
      <alignment horizontal="right" vertical="center" shrinkToFit="1"/>
    </xf>
    <xf numFmtId="37" fontId="49" fillId="0" borderId="47" xfId="0" applyNumberFormat="1" applyFont="1" applyBorder="1" applyAlignment="1">
      <alignment horizontal="right" vertical="center" shrinkToFit="1"/>
    </xf>
    <xf numFmtId="37" fontId="50" fillId="0" borderId="48" xfId="0" applyNumberFormat="1" applyFont="1" applyBorder="1" applyAlignment="1">
      <alignment horizontal="right" vertical="center" shrinkToFit="1"/>
    </xf>
    <xf numFmtId="37" fontId="50" fillId="0" borderId="37" xfId="0" applyNumberFormat="1" applyFont="1" applyBorder="1" applyAlignment="1">
      <alignment horizontal="right" vertical="center" shrinkToFit="1"/>
    </xf>
    <xf numFmtId="37" fontId="50" fillId="0" borderId="47" xfId="0" applyNumberFormat="1" applyFont="1" applyBorder="1" applyAlignment="1">
      <alignment horizontal="right" vertical="center" shrinkToFit="1"/>
    </xf>
    <xf numFmtId="37" fontId="22" fillId="0" borderId="40" xfId="0" applyNumberFormat="1" applyFont="1" applyBorder="1" applyAlignment="1">
      <alignment horizontal="right" vertical="center" shrinkToFit="1"/>
    </xf>
    <xf numFmtId="37" fontId="22" fillId="0" borderId="1" xfId="0" applyNumberFormat="1" applyFont="1" applyBorder="1" applyAlignment="1">
      <alignment horizontal="right" vertical="center" shrinkToFit="1"/>
    </xf>
    <xf numFmtId="37" fontId="22" fillId="0" borderId="2" xfId="0" applyNumberFormat="1" applyFont="1" applyBorder="1" applyAlignment="1">
      <alignment horizontal="right" vertical="center" shrinkToFit="1"/>
    </xf>
    <xf numFmtId="37" fontId="22" fillId="0" borderId="48" xfId="0" applyNumberFormat="1" applyFont="1" applyBorder="1" applyAlignment="1">
      <alignment horizontal="right" vertical="center" shrinkToFit="1"/>
    </xf>
    <xf numFmtId="37" fontId="22" fillId="0" borderId="37" xfId="0" applyNumberFormat="1" applyFont="1" applyBorder="1" applyAlignment="1">
      <alignment horizontal="right" vertical="center" shrinkToFit="1"/>
    </xf>
    <xf numFmtId="37" fontId="22" fillId="0" borderId="47" xfId="0" applyNumberFormat="1" applyFont="1" applyBorder="1" applyAlignment="1">
      <alignment horizontal="right" vertical="center" shrinkToFit="1"/>
    </xf>
    <xf numFmtId="175" fontId="52" fillId="4" borderId="138" xfId="0" applyNumberFormat="1" applyFont="1" applyFill="1" applyBorder="1" applyAlignment="1">
      <alignment horizontal="right" vertical="center"/>
    </xf>
    <xf numFmtId="175" fontId="52" fillId="4" borderId="125" xfId="0" applyNumberFormat="1" applyFont="1" applyFill="1" applyBorder="1" applyAlignment="1">
      <alignment horizontal="right" vertical="center"/>
    </xf>
    <xf numFmtId="175" fontId="52" fillId="4" borderId="127" xfId="0" applyNumberFormat="1" applyFont="1" applyFill="1" applyBorder="1" applyAlignment="1">
      <alignment horizontal="right" vertical="center"/>
    </xf>
    <xf numFmtId="175" fontId="52" fillId="0" borderId="139" xfId="0" applyNumberFormat="1" applyFont="1" applyBorder="1" applyAlignment="1">
      <alignment horizontal="right" vertical="center"/>
    </xf>
    <xf numFmtId="175" fontId="52" fillId="0" borderId="123" xfId="0" applyNumberFormat="1" applyFont="1" applyBorder="1" applyAlignment="1">
      <alignment horizontal="right" vertical="center"/>
    </xf>
    <xf numFmtId="175" fontId="52" fillId="0" borderId="130" xfId="0" applyNumberFormat="1" applyFont="1" applyBorder="1" applyAlignment="1">
      <alignment horizontal="right" vertical="center"/>
    </xf>
    <xf numFmtId="175" fontId="63" fillId="0" borderId="3" xfId="2" quotePrefix="1" applyNumberFormat="1" applyFont="1" applyBorder="1" applyAlignment="1">
      <alignment horizontal="right" vertical="center"/>
    </xf>
    <xf numFmtId="175" fontId="52" fillId="0" borderId="121" xfId="0" applyNumberFormat="1" applyFont="1" applyBorder="1" applyAlignment="1">
      <alignment horizontal="right" vertical="center"/>
    </xf>
    <xf numFmtId="175" fontId="52" fillId="0" borderId="128" xfId="0" applyNumberFormat="1" applyFont="1" applyBorder="1" applyAlignment="1">
      <alignment horizontal="right" vertical="center"/>
    </xf>
    <xf numFmtId="175" fontId="52" fillId="0" borderId="140" xfId="0" applyNumberFormat="1" applyFont="1" applyBorder="1" applyAlignment="1">
      <alignment horizontal="right" vertical="center"/>
    </xf>
    <xf numFmtId="175" fontId="63" fillId="0" borderId="129" xfId="2" quotePrefix="1" applyNumberFormat="1" applyFont="1" applyBorder="1" applyAlignment="1">
      <alignment horizontal="right" vertical="center"/>
    </xf>
    <xf numFmtId="175" fontId="52" fillId="0" borderId="79" xfId="0" applyNumberFormat="1" applyFont="1" applyBorder="1" applyAlignment="1">
      <alignment horizontal="right" vertical="center"/>
    </xf>
    <xf numFmtId="175" fontId="52" fillId="0" borderId="143" xfId="0" applyNumberFormat="1" applyFont="1" applyBorder="1" applyAlignment="1">
      <alignment horizontal="right" vertical="center"/>
    </xf>
    <xf numFmtId="175" fontId="50" fillId="0" borderId="78" xfId="0" applyNumberFormat="1" applyFont="1" applyBorder="1" applyAlignment="1">
      <alignment horizontal="left" vertical="center" wrapText="1"/>
    </xf>
    <xf numFmtId="175" fontId="50" fillId="0" borderId="7" xfId="0" applyNumberFormat="1" applyFont="1" applyBorder="1" applyAlignment="1">
      <alignment horizontal="left" vertical="center" wrapText="1"/>
    </xf>
    <xf numFmtId="175" fontId="50" fillId="0" borderId="144" xfId="0" applyNumberFormat="1" applyFont="1" applyBorder="1" applyAlignment="1">
      <alignment horizontal="left" vertical="center" wrapText="1"/>
    </xf>
    <xf numFmtId="175" fontId="63" fillId="4" borderId="126" xfId="2" quotePrefix="1" applyNumberFormat="1" applyFont="1" applyFill="1" applyBorder="1" applyAlignment="1">
      <alignment horizontal="right" vertical="center"/>
    </xf>
    <xf numFmtId="175" fontId="63" fillId="0" borderId="77" xfId="2" quotePrefix="1" applyNumberFormat="1" applyFont="1" applyBorder="1" applyAlignment="1">
      <alignment horizontal="right" vertical="center"/>
    </xf>
    <xf numFmtId="179" fontId="13" fillId="0" borderId="40" xfId="0" applyNumberFormat="1" applyFont="1" applyBorder="1" applyAlignment="1">
      <alignment horizontal="right" vertical="center"/>
    </xf>
    <xf numFmtId="179" fontId="13" fillId="0" borderId="1" xfId="0" applyNumberFormat="1" applyFont="1" applyBorder="1" applyAlignment="1">
      <alignment horizontal="right" vertical="center"/>
    </xf>
    <xf numFmtId="180" fontId="4" fillId="0" borderId="86" xfId="0" applyNumberFormat="1" applyFont="1" applyBorder="1" applyAlignment="1">
      <alignment horizontal="right" vertical="center"/>
    </xf>
    <xf numFmtId="180" fontId="4" fillId="4" borderId="86" xfId="0" applyNumberFormat="1" applyFont="1" applyFill="1" applyBorder="1" applyAlignment="1">
      <alignment horizontal="right" vertical="center"/>
    </xf>
    <xf numFmtId="180" fontId="65" fillId="0" borderId="2" xfId="0" applyNumberFormat="1" applyFont="1" applyBorder="1" applyAlignment="1">
      <alignment horizontal="right" vertical="center"/>
    </xf>
    <xf numFmtId="180" fontId="65" fillId="4" borderId="2" xfId="0" applyNumberFormat="1" applyFont="1" applyFill="1" applyBorder="1" applyAlignment="1">
      <alignment horizontal="right" vertical="center"/>
    </xf>
    <xf numFmtId="180" fontId="65" fillId="4" borderId="67" xfId="0" applyNumberFormat="1" applyFont="1" applyFill="1" applyBorder="1" applyAlignment="1">
      <alignment horizontal="right" vertical="center"/>
    </xf>
    <xf numFmtId="180" fontId="65" fillId="0" borderId="67" xfId="0" applyNumberFormat="1" applyFont="1" applyBorder="1" applyAlignment="1">
      <alignment horizontal="right" vertical="center"/>
    </xf>
    <xf numFmtId="180" fontId="65" fillId="4" borderId="1" xfId="0" applyNumberFormat="1" applyFont="1" applyFill="1" applyBorder="1" applyAlignment="1">
      <alignment horizontal="right" vertical="center"/>
    </xf>
    <xf numFmtId="180" fontId="65" fillId="0" borderId="1" xfId="0" applyNumberFormat="1" applyFont="1" applyBorder="1" applyAlignment="1">
      <alignment horizontal="right" vertical="center"/>
    </xf>
    <xf numFmtId="180" fontId="65" fillId="0" borderId="144" xfId="0" applyNumberFormat="1" applyFont="1" applyBorder="1" applyAlignment="1">
      <alignment horizontal="right" vertical="center"/>
    </xf>
    <xf numFmtId="0" fontId="42" fillId="5" borderId="1" xfId="0" applyFont="1" applyFill="1" applyBorder="1" applyAlignment="1">
      <alignment horizontal="left" vertical="center" wrapText="1" indent="1"/>
    </xf>
    <xf numFmtId="0" fontId="41" fillId="0" borderId="0" xfId="0" applyFont="1" applyAlignment="1">
      <alignment horizontal="left" vertical="center" indent="1"/>
    </xf>
    <xf numFmtId="0" fontId="40" fillId="0" borderId="0" xfId="5" applyFont="1" applyAlignment="1">
      <alignment horizontal="left" vertical="center" indent="1"/>
    </xf>
    <xf numFmtId="0" fontId="9" fillId="0" borderId="0" xfId="0" applyFont="1" applyAlignment="1">
      <alignment horizontal="left" vertical="center" wrapText="1" indent="1"/>
    </xf>
    <xf numFmtId="165" fontId="6" fillId="0" borderId="1" xfId="3" quotePrefix="1" applyNumberFormat="1" applyFont="1" applyBorder="1" applyAlignment="1">
      <alignment horizontal="left" vertical="center" wrapText="1" indent="1"/>
    </xf>
    <xf numFmtId="0" fontId="44" fillId="0" borderId="1" xfId="5" applyNumberFormat="1" applyBorder="1" applyAlignment="1">
      <alignment horizontal="center" vertical="center" wrapText="1"/>
    </xf>
    <xf numFmtId="0" fontId="9" fillId="0" borderId="1" xfId="7" applyFont="1" applyBorder="1" applyAlignment="1">
      <alignment horizontal="left" vertical="center" wrapText="1" indent="1"/>
    </xf>
    <xf numFmtId="0" fontId="32" fillId="0" borderId="1" xfId="0" applyFont="1" applyBorder="1" applyAlignment="1">
      <alignment horizontal="left" vertical="center" wrapText="1" indent="1"/>
    </xf>
    <xf numFmtId="0" fontId="13" fillId="0" borderId="1" xfId="0" applyFont="1" applyBorder="1" applyAlignment="1">
      <alignment horizontal="left" vertical="center" wrapText="1" indent="1"/>
    </xf>
    <xf numFmtId="0" fontId="13" fillId="0" borderId="1" xfId="2" applyFont="1" applyBorder="1" applyAlignment="1">
      <alignment horizontal="left" vertical="center" wrapText="1" indent="1"/>
    </xf>
    <xf numFmtId="0" fontId="13" fillId="0" borderId="1" xfId="2" applyFont="1" applyBorder="1" applyAlignment="1">
      <alignment horizontal="left" vertical="center" indent="1"/>
    </xf>
    <xf numFmtId="0" fontId="18" fillId="0" borderId="0" xfId="0" applyFont="1" applyAlignment="1">
      <alignment horizontal="left" vertical="center" wrapText="1"/>
    </xf>
    <xf numFmtId="0" fontId="89" fillId="0" borderId="0" xfId="0" applyFont="1" applyAlignment="1">
      <alignment vertical="center"/>
    </xf>
    <xf numFmtId="0" fontId="90" fillId="0" borderId="0" xfId="0" applyFont="1" applyAlignment="1">
      <alignment vertical="center"/>
    </xf>
    <xf numFmtId="0" fontId="0" fillId="9" borderId="153" xfId="0" applyFill="1" applyBorder="1"/>
    <xf numFmtId="171" fontId="50" fillId="0" borderId="3" xfId="2" applyNumberFormat="1" applyFont="1" applyBorder="1"/>
    <xf numFmtId="171" fontId="50" fillId="0" borderId="1" xfId="2" applyNumberFormat="1" applyFont="1" applyBorder="1"/>
    <xf numFmtId="171" fontId="50" fillId="0" borderId="86" xfId="2" applyNumberFormat="1" applyFont="1" applyBorder="1"/>
    <xf numFmtId="171" fontId="50" fillId="0" borderId="154" xfId="2" applyNumberFormat="1" applyFont="1" applyBorder="1"/>
    <xf numFmtId="171" fontId="50" fillId="6" borderId="3" xfId="2" applyNumberFormat="1" applyFont="1" applyFill="1" applyBorder="1"/>
    <xf numFmtId="171" fontId="50" fillId="6" borderId="1" xfId="2" applyNumberFormat="1" applyFont="1" applyFill="1" applyBorder="1"/>
    <xf numFmtId="171" fontId="50" fillId="6" borderId="86" xfId="2" applyNumberFormat="1" applyFont="1" applyFill="1" applyBorder="1"/>
    <xf numFmtId="171" fontId="50" fillId="6" borderId="154" xfId="2" applyNumberFormat="1" applyFont="1" applyFill="1" applyBorder="1"/>
    <xf numFmtId="170" fontId="50" fillId="0" borderId="3" xfId="2" quotePrefix="1" applyNumberFormat="1" applyFont="1" applyBorder="1" applyAlignment="1">
      <alignment horizontal="right"/>
    </xf>
    <xf numFmtId="170" fontId="50" fillId="0" borderId="1" xfId="2" quotePrefix="1" applyNumberFormat="1" applyFont="1" applyBorder="1" applyAlignment="1">
      <alignment horizontal="right"/>
    </xf>
    <xf numFmtId="170" fontId="50" fillId="0" borderId="86" xfId="2" quotePrefix="1" applyNumberFormat="1" applyFont="1" applyBorder="1" applyAlignment="1">
      <alignment horizontal="right"/>
    </xf>
    <xf numFmtId="170" fontId="50" fillId="6" borderId="86" xfId="2" quotePrefix="1" applyNumberFormat="1" applyFont="1" applyFill="1" applyBorder="1" applyAlignment="1">
      <alignment horizontal="right"/>
    </xf>
    <xf numFmtId="170" fontId="50" fillId="6" borderId="3" xfId="2" quotePrefix="1" applyNumberFormat="1" applyFont="1" applyFill="1" applyBorder="1" applyAlignment="1">
      <alignment horizontal="right"/>
    </xf>
    <xf numFmtId="170" fontId="50" fillId="6" borderId="1" xfId="2" quotePrefix="1" applyNumberFormat="1" applyFont="1" applyFill="1" applyBorder="1" applyAlignment="1">
      <alignment horizontal="right"/>
    </xf>
    <xf numFmtId="170" fontId="50" fillId="6" borderId="48" xfId="2" quotePrefix="1" applyNumberFormat="1" applyFont="1" applyFill="1" applyBorder="1" applyAlignment="1">
      <alignment horizontal="right"/>
    </xf>
    <xf numFmtId="171" fontId="50" fillId="6" borderId="37" xfId="2" applyNumberFormat="1" applyFont="1" applyFill="1" applyBorder="1"/>
    <xf numFmtId="170" fontId="50" fillId="6" borderId="37" xfId="2" quotePrefix="1" applyNumberFormat="1" applyFont="1" applyFill="1" applyBorder="1" applyAlignment="1">
      <alignment horizontal="right"/>
    </xf>
    <xf numFmtId="170" fontId="50" fillId="6" borderId="145" xfId="2" quotePrefix="1" applyNumberFormat="1" applyFont="1" applyFill="1" applyBorder="1" applyAlignment="1">
      <alignment horizontal="right"/>
    </xf>
    <xf numFmtId="171" fontId="50" fillId="6" borderId="155" xfId="2" applyNumberFormat="1" applyFont="1" applyFill="1" applyBorder="1"/>
    <xf numFmtId="171" fontId="50" fillId="0" borderId="6" xfId="2" applyNumberFormat="1" applyFont="1" applyBorder="1"/>
    <xf numFmtId="171" fontId="50" fillId="0" borderId="116" xfId="2" applyNumberFormat="1" applyFont="1" applyBorder="1"/>
    <xf numFmtId="171" fontId="50" fillId="0" borderId="156" xfId="2" applyNumberFormat="1" applyFont="1" applyBorder="1"/>
    <xf numFmtId="180" fontId="50" fillId="0" borderId="1" xfId="0" applyNumberFormat="1" applyFont="1" applyBorder="1" applyAlignment="1">
      <alignment horizontal="right" vertical="center" wrapText="1"/>
    </xf>
    <xf numFmtId="180" fontId="50" fillId="0" borderId="86" xfId="0" applyNumberFormat="1" applyFont="1" applyBorder="1" applyAlignment="1">
      <alignment horizontal="right" vertical="center" wrapText="1"/>
    </xf>
    <xf numFmtId="3" fontId="50" fillId="0" borderId="154" xfId="0" applyNumberFormat="1" applyFont="1" applyBorder="1" applyAlignment="1">
      <alignment horizontal="right" vertical="center" wrapText="1"/>
    </xf>
    <xf numFmtId="37" fontId="65" fillId="4" borderId="119" xfId="0" applyNumberFormat="1" applyFont="1" applyFill="1" applyBorder="1" applyAlignment="1">
      <alignment vertical="center"/>
    </xf>
    <xf numFmtId="37" fontId="50" fillId="4" borderId="1" xfId="2" applyNumberFormat="1" applyFont="1" applyFill="1" applyBorder="1" applyAlignment="1">
      <alignment vertical="center"/>
    </xf>
    <xf numFmtId="37" fontId="91" fillId="6" borderId="1" xfId="0" applyNumberFormat="1" applyFont="1" applyFill="1" applyBorder="1" applyAlignment="1">
      <alignment vertical="center"/>
    </xf>
    <xf numFmtId="0" fontId="92" fillId="0" borderId="0" xfId="0" applyFont="1" applyAlignment="1">
      <alignment horizontal="left" vertical="center"/>
    </xf>
    <xf numFmtId="37" fontId="65" fillId="0" borderId="119" xfId="0" applyNumberFormat="1" applyFont="1" applyBorder="1" applyAlignment="1">
      <alignment vertical="center"/>
    </xf>
    <xf numFmtId="37" fontId="50" fillId="0" borderId="1" xfId="2" applyNumberFormat="1" applyFont="1" applyBorder="1" applyAlignment="1">
      <alignment vertical="center"/>
    </xf>
    <xf numFmtId="37" fontId="91" fillId="0" borderId="1" xfId="0" applyNumberFormat="1" applyFont="1" applyBorder="1" applyAlignment="1">
      <alignment vertical="center"/>
    </xf>
    <xf numFmtId="37" fontId="65" fillId="0" borderId="148" xfId="0" applyNumberFormat="1" applyFont="1" applyBorder="1" applyAlignment="1">
      <alignment vertical="center"/>
    </xf>
    <xf numFmtId="37" fontId="50" fillId="0" borderId="37" xfId="2" applyNumberFormat="1" applyFont="1" applyBorder="1" applyAlignment="1">
      <alignment vertical="center"/>
    </xf>
    <xf numFmtId="37" fontId="91" fillId="0" borderId="37" xfId="0" applyNumberFormat="1" applyFont="1" applyBorder="1" applyAlignment="1">
      <alignment vertical="center"/>
    </xf>
    <xf numFmtId="37" fontId="65" fillId="4" borderId="149" xfId="0" applyNumberFormat="1" applyFont="1" applyFill="1" applyBorder="1" applyAlignment="1">
      <alignment vertical="center"/>
    </xf>
    <xf numFmtId="37" fontId="50" fillId="4" borderId="6" xfId="2" applyNumberFormat="1" applyFont="1" applyFill="1" applyBorder="1" applyAlignment="1">
      <alignment vertical="center"/>
    </xf>
    <xf numFmtId="37" fontId="18" fillId="6" borderId="6" xfId="0" applyNumberFormat="1" applyFont="1" applyFill="1" applyBorder="1" applyAlignment="1">
      <alignment horizontal="right" vertical="center"/>
    </xf>
    <xf numFmtId="37" fontId="91" fillId="6" borderId="1" xfId="0" applyNumberFormat="1" applyFont="1" applyFill="1" applyBorder="1" applyAlignment="1">
      <alignment horizontal="right" vertical="center"/>
    </xf>
    <xf numFmtId="37" fontId="91" fillId="0" borderId="1" xfId="0" applyNumberFormat="1" applyFont="1" applyBorder="1" applyAlignment="1">
      <alignment horizontal="right" vertical="center"/>
    </xf>
    <xf numFmtId="37" fontId="3" fillId="0" borderId="37" xfId="0" applyNumberFormat="1" applyFont="1" applyBorder="1" applyAlignment="1">
      <alignment horizontal="right" vertical="center"/>
    </xf>
    <xf numFmtId="180" fontId="50" fillId="0" borderId="3" xfId="27" applyNumberFormat="1" applyFont="1" applyFill="1" applyBorder="1" applyAlignment="1">
      <alignment horizontal="right" vertical="center"/>
    </xf>
    <xf numFmtId="180" fontId="50" fillId="4" borderId="3" xfId="27" applyNumberFormat="1" applyFont="1" applyFill="1" applyBorder="1" applyAlignment="1">
      <alignment horizontal="right" vertical="center"/>
    </xf>
    <xf numFmtId="180" fontId="50" fillId="4" borderId="115" xfId="27" applyNumberFormat="1" applyFont="1" applyFill="1" applyBorder="1" applyAlignment="1">
      <alignment horizontal="right" vertical="center"/>
    </xf>
    <xf numFmtId="180" fontId="50" fillId="0" borderId="77" xfId="27" applyNumberFormat="1" applyFont="1" applyFill="1" applyBorder="1" applyAlignment="1">
      <alignment horizontal="right" vertical="center"/>
    </xf>
    <xf numFmtId="0" fontId="50" fillId="0" borderId="3" xfId="0" applyFont="1" applyBorder="1" applyAlignment="1">
      <alignment horizontal="left" vertical="center"/>
    </xf>
    <xf numFmtId="0" fontId="96" fillId="0" borderId="0" xfId="0" applyFont="1" applyAlignment="1">
      <alignment horizontal="left" vertical="center" wrapText="1"/>
    </xf>
    <xf numFmtId="0" fontId="69" fillId="0" borderId="0" xfId="0"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6" fillId="0" borderId="0" xfId="0" applyFont="1" applyAlignment="1">
      <alignment horizontal="left" vertical="center" wrapText="1"/>
    </xf>
    <xf numFmtId="0" fontId="97" fillId="0" borderId="0" xfId="0" applyFont="1" applyAlignment="1">
      <alignment vertical="center"/>
    </xf>
    <xf numFmtId="1" fontId="67" fillId="7" borderId="105" xfId="0" applyNumberFormat="1" applyFont="1" applyFill="1" applyBorder="1" applyAlignment="1">
      <alignment horizontal="center" vertical="center" wrapText="1"/>
    </xf>
    <xf numFmtId="1" fontId="67" fillId="7" borderId="28" xfId="0" applyNumberFormat="1" applyFont="1" applyFill="1" applyBorder="1" applyAlignment="1">
      <alignment horizontal="center" vertical="center" wrapText="1"/>
    </xf>
    <xf numFmtId="1" fontId="67" fillId="7" borderId="134" xfId="0" applyNumberFormat="1" applyFont="1" applyFill="1" applyBorder="1" applyAlignment="1">
      <alignment horizontal="center" vertical="center" wrapText="1"/>
    </xf>
    <xf numFmtId="1" fontId="67" fillId="7" borderId="35" xfId="0" applyNumberFormat="1" applyFont="1" applyFill="1" applyBorder="1" applyAlignment="1">
      <alignment horizontal="center" vertical="center" wrapText="1"/>
    </xf>
    <xf numFmtId="1" fontId="67" fillId="7" borderId="71" xfId="0" applyNumberFormat="1" applyFont="1" applyFill="1" applyBorder="1" applyAlignment="1">
      <alignment horizontal="center" vertical="center" wrapText="1"/>
    </xf>
    <xf numFmtId="0" fontId="50" fillId="0" borderId="36" xfId="0" applyFont="1" applyBorder="1" applyAlignment="1">
      <alignment horizontal="left" vertical="center" wrapText="1" indent="1"/>
    </xf>
    <xf numFmtId="37" fontId="52" fillId="0" borderId="2" xfId="0" applyNumberFormat="1" applyFont="1" applyBorder="1"/>
    <xf numFmtId="37" fontId="52" fillId="0" borderId="119" xfId="0" applyNumberFormat="1" applyFont="1" applyBorder="1"/>
    <xf numFmtId="171" fontId="52" fillId="0" borderId="121" xfId="0" applyNumberFormat="1" applyFont="1" applyBorder="1"/>
    <xf numFmtId="37" fontId="52" fillId="0" borderId="121" xfId="0" applyNumberFormat="1" applyFont="1" applyBorder="1"/>
    <xf numFmtId="0" fontId="6" fillId="0" borderId="0" xfId="0" applyFont="1" applyAlignment="1">
      <alignment horizontal="left" vertical="center"/>
    </xf>
    <xf numFmtId="37" fontId="52" fillId="4" borderId="2" xfId="0" applyNumberFormat="1" applyFont="1" applyFill="1" applyBorder="1"/>
    <xf numFmtId="37" fontId="52" fillId="4" borderId="119" xfId="0" applyNumberFormat="1" applyFont="1" applyFill="1" applyBorder="1"/>
    <xf numFmtId="37" fontId="52" fillId="4" borderId="121" xfId="0" applyNumberFormat="1" applyFont="1" applyFill="1" applyBorder="1"/>
    <xf numFmtId="37" fontId="50" fillId="4" borderId="36" xfId="0" applyNumberFormat="1" applyFont="1" applyFill="1" applyBorder="1" applyAlignment="1">
      <alignment horizontal="right" vertical="center"/>
    </xf>
    <xf numFmtId="37" fontId="50" fillId="4" borderId="123" xfId="0" applyNumberFormat="1" applyFont="1" applyFill="1" applyBorder="1" applyAlignment="1">
      <alignment horizontal="right" vertical="center"/>
    </xf>
    <xf numFmtId="37" fontId="52" fillId="4" borderId="76" xfId="0" applyNumberFormat="1" applyFont="1" applyFill="1" applyBorder="1"/>
    <xf numFmtId="1" fontId="67" fillId="7" borderId="122" xfId="0" applyNumberFormat="1" applyFont="1" applyFill="1" applyBorder="1" applyAlignment="1">
      <alignment horizontal="center" vertical="center" wrapText="1"/>
    </xf>
    <xf numFmtId="37" fontId="50" fillId="0" borderId="36" xfId="0" applyNumberFormat="1" applyFont="1" applyBorder="1" applyAlignment="1">
      <alignment horizontal="right" vertical="center"/>
    </xf>
    <xf numFmtId="37" fontId="52" fillId="0" borderId="121" xfId="0" applyNumberFormat="1" applyFont="1" applyBorder="1" applyAlignment="1">
      <alignment horizontal="right" vertical="center"/>
    </xf>
    <xf numFmtId="37" fontId="52" fillId="0" borderId="119" xfId="0" applyNumberFormat="1" applyFont="1" applyBorder="1" applyAlignment="1">
      <alignment horizontal="right" vertical="center"/>
    </xf>
    <xf numFmtId="37" fontId="52" fillId="4" borderId="158" xfId="0" applyNumberFormat="1" applyFont="1" applyFill="1" applyBorder="1"/>
    <xf numFmtId="1" fontId="67" fillId="7" borderId="163" xfId="0" applyNumberFormat="1" applyFont="1" applyFill="1" applyBorder="1" applyAlignment="1">
      <alignment horizontal="center" vertical="center" wrapText="1"/>
    </xf>
    <xf numFmtId="37" fontId="50" fillId="0" borderId="118" xfId="2" quotePrefix="1" applyNumberFormat="1" applyFont="1" applyBorder="1" applyAlignment="1">
      <alignment horizontal="right" indent="1"/>
    </xf>
    <xf numFmtId="37" fontId="50" fillId="0" borderId="3" xfId="2" quotePrefix="1" applyNumberFormat="1" applyFont="1" applyBorder="1" applyAlignment="1">
      <alignment horizontal="right" indent="1"/>
    </xf>
    <xf numFmtId="37" fontId="50" fillId="0" borderId="8" xfId="2" quotePrefix="1" applyNumberFormat="1" applyFont="1" applyBorder="1" applyAlignment="1">
      <alignment horizontal="right" indent="1"/>
    </xf>
    <xf numFmtId="37" fontId="50" fillId="0" borderId="119" xfId="2" quotePrefix="1" applyNumberFormat="1" applyFont="1" applyBorder="1" applyAlignment="1">
      <alignment horizontal="right" indent="1"/>
    </xf>
    <xf numFmtId="37" fontId="50" fillId="4" borderId="118" xfId="2" quotePrefix="1" applyNumberFormat="1" applyFont="1" applyFill="1" applyBorder="1" applyAlignment="1">
      <alignment horizontal="right" indent="1"/>
    </xf>
    <xf numFmtId="37" fontId="50" fillId="4" borderId="3" xfId="2" quotePrefix="1" applyNumberFormat="1" applyFont="1" applyFill="1" applyBorder="1" applyAlignment="1">
      <alignment horizontal="right" indent="1"/>
    </xf>
    <xf numFmtId="37" fontId="50" fillId="4" borderId="8" xfId="2" quotePrefix="1" applyNumberFormat="1" applyFont="1" applyFill="1" applyBorder="1" applyAlignment="1">
      <alignment horizontal="right" indent="1"/>
    </xf>
    <xf numFmtId="37" fontId="50" fillId="4" borderId="119" xfId="2" quotePrefix="1" applyNumberFormat="1" applyFont="1" applyFill="1" applyBorder="1" applyAlignment="1">
      <alignment horizontal="right" indent="1"/>
    </xf>
    <xf numFmtId="37" fontId="50" fillId="4" borderId="135" xfId="2" quotePrefix="1" applyNumberFormat="1" applyFont="1" applyFill="1" applyBorder="1" applyAlignment="1">
      <alignment horizontal="right" indent="1"/>
    </xf>
    <xf numFmtId="37" fontId="50" fillId="4" borderId="124" xfId="2" quotePrefix="1" applyNumberFormat="1" applyFont="1" applyFill="1" applyBorder="1" applyAlignment="1">
      <alignment horizontal="right" indent="1"/>
    </xf>
    <xf numFmtId="37" fontId="50" fillId="4" borderId="148" xfId="2" quotePrefix="1" applyNumberFormat="1" applyFont="1" applyFill="1" applyBorder="1" applyAlignment="1">
      <alignment horizontal="right" indent="1"/>
    </xf>
    <xf numFmtId="37" fontId="50" fillId="4" borderId="37" xfId="2" quotePrefix="1" applyNumberFormat="1" applyFont="1" applyFill="1" applyBorder="1" applyAlignment="1">
      <alignment horizontal="right" indent="1"/>
    </xf>
    <xf numFmtId="37" fontId="50" fillId="4" borderId="157" xfId="2" quotePrefix="1" applyNumberFormat="1" applyFont="1" applyFill="1" applyBorder="1" applyAlignment="1">
      <alignment horizontal="right" indent="1"/>
    </xf>
    <xf numFmtId="37" fontId="50" fillId="4" borderId="160" xfId="2" quotePrefix="1" applyNumberFormat="1" applyFont="1" applyFill="1" applyBorder="1" applyAlignment="1">
      <alignment horizontal="right" indent="1"/>
    </xf>
    <xf numFmtId="37" fontId="50" fillId="4" borderId="161" xfId="2" quotePrefix="1" applyNumberFormat="1" applyFont="1" applyFill="1" applyBorder="1" applyAlignment="1">
      <alignment horizontal="right" indent="1"/>
    </xf>
    <xf numFmtId="37" fontId="50" fillId="4" borderId="159" xfId="2" quotePrefix="1" applyNumberFormat="1" applyFont="1" applyFill="1" applyBorder="1" applyAlignment="1">
      <alignment horizontal="right" indent="1"/>
    </xf>
    <xf numFmtId="37" fontId="50" fillId="0" borderId="121" xfId="2" quotePrefix="1" applyNumberFormat="1" applyFont="1" applyBorder="1" applyAlignment="1">
      <alignment horizontal="right" indent="1"/>
    </xf>
    <xf numFmtId="171" fontId="52" fillId="6" borderId="123" xfId="0" applyNumberFormat="1" applyFont="1" applyFill="1" applyBorder="1"/>
    <xf numFmtId="171" fontId="52" fillId="0" borderId="128" xfId="0" applyNumberFormat="1" applyFont="1" applyBorder="1"/>
    <xf numFmtId="37" fontId="50" fillId="0" borderId="128" xfId="2" quotePrefix="1" applyNumberFormat="1" applyFont="1" applyBorder="1" applyAlignment="1">
      <alignment horizontal="right" indent="1"/>
    </xf>
    <xf numFmtId="171" fontId="52" fillId="6" borderId="130" xfId="0" applyNumberFormat="1" applyFont="1" applyFill="1" applyBorder="1"/>
    <xf numFmtId="37" fontId="50" fillId="4" borderId="128" xfId="2" quotePrefix="1" applyNumberFormat="1" applyFont="1" applyFill="1" applyBorder="1" applyAlignment="1">
      <alignment horizontal="right" indent="1"/>
    </xf>
    <xf numFmtId="37" fontId="50" fillId="4" borderId="164" xfId="2" quotePrefix="1" applyNumberFormat="1" applyFont="1" applyFill="1" applyBorder="1" applyAlignment="1">
      <alignment horizontal="right" indent="1"/>
    </xf>
    <xf numFmtId="171" fontId="52" fillId="6" borderId="121" xfId="0" applyNumberFormat="1" applyFont="1" applyFill="1" applyBorder="1"/>
    <xf numFmtId="171" fontId="52" fillId="6" borderId="128" xfId="0" applyNumberFormat="1" applyFont="1" applyFill="1" applyBorder="1"/>
    <xf numFmtId="37" fontId="50" fillId="6" borderId="40" xfId="0" applyNumberFormat="1" applyFont="1" applyFill="1" applyBorder="1" applyAlignment="1">
      <alignment horizontal="right" vertical="center"/>
    </xf>
    <xf numFmtId="37" fontId="50" fillId="6" borderId="1" xfId="0" applyNumberFormat="1" applyFont="1" applyFill="1" applyBorder="1" applyAlignment="1">
      <alignment horizontal="right" vertical="center"/>
    </xf>
    <xf numFmtId="37" fontId="50" fillId="6" borderId="2" xfId="0" applyNumberFormat="1" applyFont="1" applyFill="1" applyBorder="1" applyAlignment="1">
      <alignment horizontal="right" vertical="center"/>
    </xf>
    <xf numFmtId="37" fontId="52" fillId="6" borderId="121" xfId="0" applyNumberFormat="1" applyFont="1" applyFill="1" applyBorder="1" applyAlignment="1">
      <alignment horizontal="right" vertical="center"/>
    </xf>
    <xf numFmtId="37" fontId="52" fillId="6" borderId="119" xfId="0" applyNumberFormat="1" applyFont="1" applyFill="1" applyBorder="1"/>
    <xf numFmtId="37" fontId="50" fillId="6" borderId="3" xfId="0" applyNumberFormat="1" applyFont="1" applyFill="1" applyBorder="1" applyAlignment="1">
      <alignment horizontal="right" vertical="center"/>
    </xf>
    <xf numFmtId="37" fontId="52" fillId="6" borderId="119" xfId="0" applyNumberFormat="1" applyFont="1" applyFill="1" applyBorder="1" applyAlignment="1">
      <alignment horizontal="right" vertical="center"/>
    </xf>
    <xf numFmtId="37" fontId="52" fillId="6" borderId="121" xfId="0" applyNumberFormat="1" applyFont="1" applyFill="1" applyBorder="1"/>
    <xf numFmtId="37" fontId="50" fillId="6" borderId="118" xfId="2" quotePrefix="1" applyNumberFormat="1" applyFont="1" applyFill="1" applyBorder="1" applyAlignment="1">
      <alignment horizontal="right" indent="1"/>
    </xf>
    <xf numFmtId="37" fontId="50" fillId="6" borderId="3" xfId="2" quotePrefix="1" applyNumberFormat="1" applyFont="1" applyFill="1" applyBorder="1" applyAlignment="1">
      <alignment horizontal="right" indent="1"/>
    </xf>
    <xf numFmtId="37" fontId="50" fillId="6" borderId="8" xfId="2" quotePrefix="1" applyNumberFormat="1" applyFont="1" applyFill="1" applyBorder="1" applyAlignment="1">
      <alignment horizontal="right" indent="1"/>
    </xf>
    <xf numFmtId="37" fontId="50" fillId="6" borderId="121" xfId="2" quotePrefix="1" applyNumberFormat="1" applyFont="1" applyFill="1" applyBorder="1" applyAlignment="1">
      <alignment horizontal="right" indent="1"/>
    </xf>
    <xf numFmtId="37" fontId="50" fillId="6" borderId="128" xfId="2" quotePrefix="1" applyNumberFormat="1" applyFont="1" applyFill="1" applyBorder="1" applyAlignment="1">
      <alignment horizontal="right" indent="1"/>
    </xf>
    <xf numFmtId="37" fontId="50" fillId="6" borderId="135" xfId="2" quotePrefix="1" applyNumberFormat="1" applyFont="1" applyFill="1" applyBorder="1" applyAlignment="1">
      <alignment horizontal="right" indent="1"/>
    </xf>
    <xf numFmtId="37" fontId="50" fillId="6" borderId="124" xfId="2" quotePrefix="1" applyNumberFormat="1" applyFont="1" applyFill="1" applyBorder="1" applyAlignment="1">
      <alignment horizontal="right" indent="1"/>
    </xf>
    <xf numFmtId="37" fontId="50" fillId="6" borderId="126" xfId="2" quotePrefix="1" applyNumberFormat="1" applyFont="1" applyFill="1" applyBorder="1" applyAlignment="1">
      <alignment horizontal="right" indent="1"/>
    </xf>
    <xf numFmtId="37" fontId="50" fillId="6" borderId="157" xfId="2" quotePrefix="1" applyNumberFormat="1" applyFont="1" applyFill="1" applyBorder="1" applyAlignment="1">
      <alignment horizontal="right" indent="1"/>
    </xf>
    <xf numFmtId="37" fontId="50" fillId="6" borderId="125" xfId="2" quotePrefix="1" applyNumberFormat="1" applyFont="1" applyFill="1" applyBorder="1" applyAlignment="1">
      <alignment horizontal="right" indent="1"/>
    </xf>
    <xf numFmtId="37" fontId="50" fillId="6" borderId="127" xfId="2" quotePrefix="1" applyNumberFormat="1" applyFont="1" applyFill="1" applyBorder="1" applyAlignment="1">
      <alignment horizontal="right" indent="1"/>
    </xf>
    <xf numFmtId="0" fontId="67" fillId="7" borderId="1" xfId="0" applyFont="1" applyFill="1" applyBorder="1" applyAlignment="1">
      <alignment horizontal="left" vertical="center" wrapText="1" indent="1"/>
    </xf>
    <xf numFmtId="0" fontId="98" fillId="0" borderId="0" xfId="2" applyFont="1" applyAlignment="1">
      <alignment vertical="center"/>
    </xf>
    <xf numFmtId="0" fontId="99" fillId="0" borderId="0" xfId="2" applyFont="1" applyAlignment="1">
      <alignment vertical="center"/>
    </xf>
    <xf numFmtId="0" fontId="100" fillId="0" borderId="0" xfId="2" applyFont="1" applyAlignment="1">
      <alignment vertical="center"/>
    </xf>
    <xf numFmtId="0" fontId="44" fillId="3" borderId="1" xfId="5" applyFill="1" applyBorder="1" applyAlignment="1">
      <alignment horizontal="left" vertical="center" indent="1"/>
    </xf>
    <xf numFmtId="0" fontId="44" fillId="0" borderId="1" xfId="5" applyFill="1" applyBorder="1" applyAlignment="1">
      <alignment horizontal="left" vertical="center" indent="1"/>
    </xf>
    <xf numFmtId="0" fontId="44" fillId="0" borderId="7" xfId="5" applyFill="1" applyBorder="1" applyAlignment="1">
      <alignment horizontal="left" vertical="center" indent="1"/>
    </xf>
    <xf numFmtId="0" fontId="44" fillId="0" borderId="1" xfId="5" applyBorder="1" applyAlignment="1">
      <alignment horizontal="left" vertical="center" indent="1"/>
    </xf>
    <xf numFmtId="0" fontId="44" fillId="0" borderId="6" xfId="5" applyFill="1" applyBorder="1" applyAlignment="1">
      <alignment horizontal="left" vertical="center" indent="1"/>
    </xf>
    <xf numFmtId="0" fontId="44" fillId="3" borderId="6" xfId="5" applyFill="1" applyBorder="1" applyAlignment="1">
      <alignment horizontal="left" vertical="center" indent="1"/>
    </xf>
    <xf numFmtId="0" fontId="27" fillId="7" borderId="77" xfId="0" applyFont="1" applyFill="1" applyBorder="1" applyAlignment="1">
      <alignment horizontal="center" vertical="center" wrapText="1"/>
    </xf>
    <xf numFmtId="0" fontId="45" fillId="0" borderId="0" xfId="0" applyFont="1" applyAlignment="1">
      <alignment vertical="center"/>
    </xf>
    <xf numFmtId="0" fontId="52" fillId="0" borderId="0" xfId="0" applyFont="1" applyAlignment="1">
      <alignment horizontal="left" vertical="center"/>
    </xf>
    <xf numFmtId="0" fontId="3" fillId="0" borderId="0" xfId="0" applyFont="1" applyAlignment="1">
      <alignment vertical="top"/>
    </xf>
    <xf numFmtId="0" fontId="50" fillId="0" borderId="0" xfId="0" applyFont="1" applyAlignment="1">
      <alignment vertical="center"/>
    </xf>
    <xf numFmtId="0" fontId="47" fillId="0" borderId="0" xfId="0" applyFont="1" applyAlignment="1">
      <alignment horizontal="left" vertical="center"/>
    </xf>
    <xf numFmtId="0" fontId="70" fillId="0" borderId="0" xfId="0" applyFont="1" applyAlignment="1">
      <alignment vertical="center"/>
    </xf>
    <xf numFmtId="0" fontId="52" fillId="0" borderId="0" xfId="0" applyFont="1" applyAlignment="1">
      <alignment vertical="center"/>
    </xf>
    <xf numFmtId="0" fontId="66" fillId="0" borderId="0" xfId="0" applyFont="1"/>
    <xf numFmtId="15" fontId="4" fillId="4" borderId="2" xfId="0" applyNumberFormat="1" applyFont="1" applyFill="1" applyBorder="1" applyAlignment="1">
      <alignment horizontal="left" vertical="center" indent="1"/>
    </xf>
    <xf numFmtId="0" fontId="41" fillId="0" borderId="0" xfId="0" applyFont="1" applyAlignment="1">
      <alignment horizontal="left" vertical="center"/>
    </xf>
    <xf numFmtId="179" fontId="4" fillId="0" borderId="40" xfId="0" applyNumberFormat="1" applyFont="1" applyBorder="1" applyAlignment="1">
      <alignment horizontal="right" vertical="center" shrinkToFit="1"/>
    </xf>
    <xf numFmtId="179" fontId="4" fillId="0" borderId="1" xfId="0" applyNumberFormat="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4" borderId="40" xfId="0" applyNumberFormat="1" applyFont="1" applyFill="1" applyBorder="1" applyAlignment="1">
      <alignment horizontal="right" vertical="center"/>
    </xf>
    <xf numFmtId="181" fontId="4" fillId="4" borderId="1" xfId="21" applyNumberFormat="1" applyFont="1" applyFill="1" applyBorder="1" applyAlignment="1">
      <alignment horizontal="right" vertical="center"/>
    </xf>
    <xf numFmtId="178" fontId="4" fillId="4" borderId="1" xfId="21" applyNumberFormat="1" applyFont="1" applyFill="1" applyBorder="1" applyAlignment="1">
      <alignment horizontal="right" vertical="center"/>
    </xf>
    <xf numFmtId="178" fontId="4" fillId="4" borderId="2" xfId="21" applyNumberFormat="1" applyFont="1" applyFill="1" applyBorder="1" applyAlignment="1">
      <alignment horizontal="right" vertical="center"/>
    </xf>
    <xf numFmtId="178" fontId="4" fillId="4" borderId="40" xfId="0" applyNumberFormat="1" applyFont="1" applyFill="1" applyBorder="1" applyAlignment="1">
      <alignment horizontal="right" vertical="center"/>
    </xf>
    <xf numFmtId="15" fontId="4" fillId="4" borderId="86" xfId="0" applyNumberFormat="1" applyFont="1" applyFill="1" applyBorder="1" applyAlignment="1">
      <alignment horizontal="left" vertical="center" indent="1"/>
    </xf>
    <xf numFmtId="179" fontId="4" fillId="0" borderId="3" xfId="0" applyNumberFormat="1" applyFont="1" applyBorder="1" applyAlignment="1">
      <alignment horizontal="right" vertical="center" shrinkToFit="1"/>
    </xf>
    <xf numFmtId="179" fontId="4" fillId="0" borderId="86" xfId="0" applyNumberFormat="1" applyFont="1" applyBorder="1" applyAlignment="1">
      <alignment horizontal="right" vertical="center" shrinkToFit="1"/>
    </xf>
    <xf numFmtId="179" fontId="4" fillId="0" borderId="1" xfId="0" applyNumberFormat="1" applyFont="1" applyBorder="1" applyAlignment="1">
      <alignment horizontal="center" vertical="center" shrinkToFit="1"/>
    </xf>
    <xf numFmtId="179" fontId="4" fillId="4" borderId="1" xfId="0" applyNumberFormat="1" applyFont="1" applyFill="1" applyBorder="1" applyAlignment="1">
      <alignment horizontal="center" vertical="center" shrinkToFit="1"/>
    </xf>
    <xf numFmtId="179" fontId="4" fillId="4" borderId="37" xfId="0" applyNumberFormat="1" applyFont="1" applyFill="1" applyBorder="1" applyAlignment="1">
      <alignment horizontal="center" vertical="center" shrinkToFit="1"/>
    </xf>
    <xf numFmtId="0" fontId="45" fillId="0" borderId="0" xfId="0" applyFont="1" applyAlignment="1">
      <alignment horizontal="left" indent="1"/>
    </xf>
    <xf numFmtId="0" fontId="16" fillId="0" borderId="0" xfId="0" applyFont="1" applyAlignment="1">
      <alignment horizontal="left" vertical="center" indent="1"/>
    </xf>
    <xf numFmtId="179" fontId="4" fillId="4" borderId="1" xfId="0" applyNumberFormat="1" applyFont="1" applyFill="1" applyBorder="1" applyAlignment="1">
      <alignment horizontal="right" vertical="center" shrinkToFit="1"/>
    </xf>
    <xf numFmtId="179" fontId="4" fillId="4" borderId="37" xfId="0" applyNumberFormat="1" applyFont="1" applyFill="1" applyBorder="1" applyAlignment="1">
      <alignment horizontal="right" vertical="center" shrinkToFit="1"/>
    </xf>
    <xf numFmtId="178" fontId="50" fillId="4" borderId="167" xfId="0" applyNumberFormat="1" applyFont="1" applyFill="1" applyBorder="1" applyAlignment="1">
      <alignment horizontal="right" vertical="center"/>
    </xf>
    <xf numFmtId="0" fontId="27" fillId="7" borderId="12" xfId="0" applyFont="1" applyFill="1" applyBorder="1" applyAlignment="1">
      <alignment horizontal="left" vertical="center" wrapText="1" indent="1"/>
    </xf>
    <xf numFmtId="7" fontId="22" fillId="0" borderId="12" xfId="0" applyNumberFormat="1" applyFont="1" applyBorder="1" applyAlignment="1">
      <alignment horizontal="right" vertical="center" shrinkToFit="1"/>
    </xf>
    <xf numFmtId="7" fontId="4" fillId="0" borderId="12" xfId="0" applyNumberFormat="1" applyFont="1" applyBorder="1" applyAlignment="1">
      <alignment horizontal="right" vertical="center" shrinkToFit="1"/>
    </xf>
    <xf numFmtId="7" fontId="4" fillId="0" borderId="12" xfId="0" applyNumberFormat="1" applyFont="1" applyBorder="1" applyAlignment="1">
      <alignment horizontal="right" vertical="center"/>
    </xf>
    <xf numFmtId="7" fontId="50" fillId="0" borderId="22" xfId="0" applyNumberFormat="1" applyFont="1" applyBorder="1" applyAlignment="1">
      <alignment horizontal="left" vertical="center"/>
    </xf>
    <xf numFmtId="7" fontId="50" fillId="0" borderId="168" xfId="0" applyNumberFormat="1" applyFont="1" applyBorder="1" applyAlignment="1">
      <alignment horizontal="right" vertical="center"/>
    </xf>
    <xf numFmtId="3" fontId="50" fillId="0" borderId="12" xfId="0" applyNumberFormat="1" applyFont="1" applyBorder="1" applyAlignment="1">
      <alignment horizontal="center" vertical="center" wrapText="1"/>
    </xf>
    <xf numFmtId="178" fontId="47" fillId="4" borderId="40" xfId="0" applyNumberFormat="1" applyFont="1" applyFill="1" applyBorder="1" applyAlignment="1">
      <alignment vertical="center"/>
    </xf>
    <xf numFmtId="178" fontId="47" fillId="4" borderId="1" xfId="0" applyNumberFormat="1" applyFont="1" applyFill="1" applyBorder="1" applyAlignment="1">
      <alignment vertical="center"/>
    </xf>
    <xf numFmtId="178" fontId="47" fillId="4" borderId="2" xfId="0" applyNumberFormat="1" applyFont="1" applyFill="1" applyBorder="1" applyAlignment="1">
      <alignment vertical="center"/>
    </xf>
    <xf numFmtId="15" fontId="50" fillId="4" borderId="2" xfId="0" applyNumberFormat="1" applyFont="1" applyFill="1" applyBorder="1" applyAlignment="1">
      <alignment horizontal="left" vertical="center" indent="1"/>
    </xf>
    <xf numFmtId="8" fontId="47" fillId="4" borderId="40" xfId="0" applyNumberFormat="1" applyFont="1" applyFill="1" applyBorder="1" applyAlignment="1">
      <alignment vertical="center"/>
    </xf>
    <xf numFmtId="8" fontId="47" fillId="4" borderId="1" xfId="0" applyNumberFormat="1" applyFont="1" applyFill="1" applyBorder="1" applyAlignment="1">
      <alignment vertical="center"/>
    </xf>
    <xf numFmtId="8" fontId="47" fillId="4" borderId="2" xfId="0" applyNumberFormat="1" applyFont="1" applyFill="1" applyBorder="1" applyAlignment="1">
      <alignment vertical="center"/>
    </xf>
    <xf numFmtId="0" fontId="89" fillId="0" borderId="0" xfId="0" applyFont="1" applyAlignment="1">
      <alignment horizontal="left" vertical="center"/>
    </xf>
    <xf numFmtId="0" fontId="27" fillId="7" borderId="1" xfId="0" applyFont="1" applyFill="1" applyBorder="1" applyAlignment="1">
      <alignment horizontal="left" vertical="center" wrapText="1" indent="1"/>
    </xf>
    <xf numFmtId="0" fontId="45" fillId="0" borderId="0" xfId="0" applyFont="1" applyAlignment="1">
      <alignment horizontal="left" vertical="center" indent="1"/>
    </xf>
    <xf numFmtId="178" fontId="47" fillId="4" borderId="3" xfId="0" applyNumberFormat="1" applyFont="1" applyFill="1" applyBorder="1" applyAlignment="1">
      <alignment horizontal="right" vertical="center"/>
    </xf>
    <xf numFmtId="178" fontId="47" fillId="4" borderId="1" xfId="0" applyNumberFormat="1" applyFont="1" applyFill="1" applyBorder="1" applyAlignment="1">
      <alignment horizontal="right" vertical="center"/>
    </xf>
    <xf numFmtId="178" fontId="47" fillId="4" borderId="2" xfId="0" applyNumberFormat="1" applyFont="1" applyFill="1" applyBorder="1" applyAlignment="1">
      <alignment horizontal="right" vertical="center"/>
    </xf>
    <xf numFmtId="178" fontId="47" fillId="4" borderId="40" xfId="0" applyNumberFormat="1" applyFont="1" applyFill="1" applyBorder="1" applyAlignment="1">
      <alignment horizontal="right" vertical="center"/>
    </xf>
    <xf numFmtId="8" fontId="47" fillId="4" borderId="40" xfId="0" applyNumberFormat="1" applyFont="1" applyFill="1" applyBorder="1" applyAlignment="1">
      <alignment horizontal="right" vertical="center"/>
    </xf>
    <xf numFmtId="8" fontId="47" fillId="4" borderId="1" xfId="0" applyNumberFormat="1" applyFont="1" applyFill="1" applyBorder="1" applyAlignment="1">
      <alignment horizontal="right" vertical="center"/>
    </xf>
    <xf numFmtId="8" fontId="47" fillId="4" borderId="2" xfId="0" applyNumberFormat="1" applyFont="1" applyFill="1" applyBorder="1" applyAlignment="1">
      <alignment horizontal="right" vertical="center"/>
    </xf>
    <xf numFmtId="179" fontId="4" fillId="0" borderId="37" xfId="0" applyNumberFormat="1" applyFont="1" applyBorder="1" applyAlignment="1">
      <alignment horizontal="center" vertical="center" shrinkToFit="1"/>
    </xf>
    <xf numFmtId="179" fontId="4" fillId="4" borderId="6" xfId="0" applyNumberFormat="1" applyFont="1" applyFill="1" applyBorder="1" applyAlignment="1">
      <alignment horizontal="right" vertical="center" shrinkToFit="1"/>
    </xf>
    <xf numFmtId="0" fontId="60" fillId="7" borderId="93" xfId="0" applyFont="1" applyFill="1" applyBorder="1" applyAlignment="1">
      <alignment horizontal="center" vertical="center" wrapText="1"/>
    </xf>
    <xf numFmtId="0" fontId="60" fillId="7" borderId="169" xfId="0" applyFont="1" applyFill="1" applyBorder="1" applyAlignment="1">
      <alignment horizontal="center" vertical="center" wrapText="1"/>
    </xf>
    <xf numFmtId="178" fontId="4" fillId="0" borderId="3" xfId="0" applyNumberFormat="1" applyFont="1" applyBorder="1" applyAlignment="1">
      <alignment horizontal="right" vertical="center" wrapText="1"/>
    </xf>
    <xf numFmtId="178" fontId="4" fillId="4" borderId="77" xfId="0" applyNumberFormat="1" applyFont="1" applyFill="1" applyBorder="1" applyAlignment="1">
      <alignment horizontal="right" vertical="center" wrapText="1"/>
    </xf>
    <xf numFmtId="179" fontId="4" fillId="0" borderId="37" xfId="0" applyNumberFormat="1" applyFont="1" applyBorder="1" applyAlignment="1">
      <alignment horizontal="right" vertical="center" shrinkToFit="1"/>
    </xf>
    <xf numFmtId="0" fontId="27" fillId="7" borderId="152" xfId="0" applyFont="1" applyFill="1" applyBorder="1" applyAlignment="1">
      <alignment horizontal="left" vertical="center" wrapText="1" indent="1"/>
    </xf>
    <xf numFmtId="37" fontId="45" fillId="0" borderId="3" xfId="0" applyNumberFormat="1" applyFont="1" applyBorder="1" applyAlignment="1">
      <alignment horizontal="right" vertical="center"/>
    </xf>
    <xf numFmtId="37" fontId="45" fillId="0" borderId="86" xfId="0" applyNumberFormat="1" applyFont="1" applyBorder="1" applyAlignment="1">
      <alignment horizontal="right" vertical="center"/>
    </xf>
    <xf numFmtId="37" fontId="45" fillId="4" borderId="3" xfId="0" applyNumberFormat="1" applyFont="1" applyFill="1" applyBorder="1" applyAlignment="1">
      <alignment horizontal="right" vertical="center"/>
    </xf>
    <xf numFmtId="37" fontId="45" fillId="4" borderId="86" xfId="0" applyNumberFormat="1" applyFont="1" applyFill="1" applyBorder="1" applyAlignment="1">
      <alignment horizontal="right" vertical="center"/>
    </xf>
    <xf numFmtId="37" fontId="45" fillId="0" borderId="48" xfId="0" applyNumberFormat="1" applyFont="1" applyBorder="1" applyAlignment="1">
      <alignment horizontal="right" vertical="center"/>
    </xf>
    <xf numFmtId="37" fontId="45" fillId="0" borderId="145" xfId="0" applyNumberFormat="1" applyFont="1" applyBorder="1" applyAlignment="1">
      <alignment horizontal="right" vertical="center"/>
    </xf>
    <xf numFmtId="37" fontId="45" fillId="0" borderId="115" xfId="0" applyNumberFormat="1" applyFont="1" applyBorder="1" applyAlignment="1">
      <alignment horizontal="right" vertical="center"/>
    </xf>
    <xf numFmtId="0" fontId="33" fillId="3" borderId="2" xfId="0" applyFont="1" applyFill="1" applyBorder="1" applyAlignment="1">
      <alignment horizontal="left" vertical="center" indent="1"/>
    </xf>
    <xf numFmtId="0" fontId="33" fillId="3" borderId="3" xfId="0" applyFont="1" applyFill="1" applyBorder="1" applyAlignment="1">
      <alignment horizontal="left" vertical="center" indent="1"/>
    </xf>
    <xf numFmtId="0" fontId="26" fillId="7" borderId="0" xfId="0" applyFont="1" applyFill="1" applyAlignment="1">
      <alignment horizontal="left" vertical="center" wrapText="1"/>
    </xf>
    <xf numFmtId="0" fontId="18" fillId="0" borderId="0" xfId="0" applyFont="1" applyAlignment="1">
      <alignment horizontal="left" vertical="center" wrapText="1"/>
    </xf>
    <xf numFmtId="0" fontId="20" fillId="2" borderId="24"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13"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6" fillId="7" borderId="24" xfId="0" applyFont="1" applyFill="1" applyBorder="1" applyAlignment="1">
      <alignment horizontal="left" vertical="center" wrapText="1"/>
    </xf>
    <xf numFmtId="0" fontId="26" fillId="7" borderId="27" xfId="0" applyFont="1" applyFill="1" applyBorder="1" applyAlignment="1">
      <alignment horizontal="left" vertical="center" wrapText="1"/>
    </xf>
    <xf numFmtId="0" fontId="4" fillId="0" borderId="0" xfId="0" applyFont="1" applyAlignment="1">
      <alignment horizontal="left" vertical="center" wrapText="1"/>
    </xf>
    <xf numFmtId="0" fontId="27" fillId="7" borderId="25" xfId="0" applyFont="1" applyFill="1" applyBorder="1" applyAlignment="1">
      <alignment horizontal="center" vertical="center" wrapText="1"/>
    </xf>
    <xf numFmtId="0" fontId="27" fillId="7" borderId="26" xfId="0" applyFont="1" applyFill="1" applyBorder="1" applyAlignment="1">
      <alignment horizontal="center" vertical="center" wrapText="1"/>
    </xf>
    <xf numFmtId="0" fontId="59" fillId="7" borderId="28" xfId="0" applyFont="1" applyFill="1" applyBorder="1" applyAlignment="1">
      <alignment horizontal="center" vertical="center" wrapText="1"/>
    </xf>
    <xf numFmtId="0" fontId="27" fillId="7" borderId="24" xfId="0" applyFont="1" applyFill="1" applyBorder="1" applyAlignment="1">
      <alignment horizontal="left" vertical="center" wrapText="1"/>
    </xf>
    <xf numFmtId="0" fontId="27" fillId="7" borderId="27" xfId="0" applyFont="1" applyFill="1" applyBorder="1" applyAlignment="1">
      <alignment horizontal="left" vertical="center" wrapText="1"/>
    </xf>
    <xf numFmtId="0" fontId="59" fillId="7" borderId="25" xfId="0" applyFont="1" applyFill="1" applyBorder="1" applyAlignment="1">
      <alignment horizontal="center" vertical="center" wrapText="1"/>
    </xf>
    <xf numFmtId="0" fontId="59" fillId="7" borderId="26" xfId="0" applyFont="1" applyFill="1" applyBorder="1" applyAlignment="1">
      <alignment horizontal="center" vertical="center" wrapText="1"/>
    </xf>
    <xf numFmtId="0" fontId="13" fillId="0" borderId="0" xfId="0" applyFont="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left" vertical="center" wrapText="1"/>
    </xf>
    <xf numFmtId="0" fontId="12" fillId="0" borderId="0" xfId="0" applyFont="1" applyAlignment="1">
      <alignment horizontal="left" vertical="center" wrapText="1"/>
    </xf>
    <xf numFmtId="0" fontId="27" fillId="7" borderId="28" xfId="0" applyFont="1" applyFill="1" applyBorder="1" applyAlignment="1">
      <alignment horizontal="center" vertical="center" wrapText="1"/>
    </xf>
    <xf numFmtId="0" fontId="27" fillId="7" borderId="61" xfId="0" applyFont="1" applyFill="1" applyBorder="1" applyAlignment="1">
      <alignment horizontal="left" vertical="center" wrapText="1"/>
    </xf>
    <xf numFmtId="0" fontId="27" fillId="7" borderId="62" xfId="0" applyFont="1" applyFill="1" applyBorder="1" applyAlignment="1">
      <alignment horizontal="left" vertical="center" wrapText="1"/>
    </xf>
    <xf numFmtId="0" fontId="27" fillId="7" borderId="65" xfId="0" applyFont="1" applyFill="1" applyBorder="1" applyAlignment="1">
      <alignment horizontal="center" vertical="center" wrapText="1"/>
    </xf>
    <xf numFmtId="0" fontId="27" fillId="7" borderId="66" xfId="0" applyFont="1" applyFill="1" applyBorder="1" applyAlignment="1">
      <alignment horizontal="center" vertical="center" wrapText="1"/>
    </xf>
    <xf numFmtId="0" fontId="27" fillId="7" borderId="63" xfId="0" applyFont="1" applyFill="1" applyBorder="1" applyAlignment="1">
      <alignment horizontal="center" vertical="center" wrapText="1"/>
    </xf>
    <xf numFmtId="0" fontId="18" fillId="0" borderId="1" xfId="0" applyFont="1" applyBorder="1" applyAlignment="1">
      <alignment horizontal="left" vertical="center"/>
    </xf>
    <xf numFmtId="0" fontId="4" fillId="0" borderId="0" xfId="0" applyFont="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7" fillId="7" borderId="29" xfId="0"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7" xfId="0" applyFont="1" applyBorder="1" applyAlignment="1">
      <alignment horizontal="left" vertical="top" wrapText="1"/>
    </xf>
    <xf numFmtId="0" fontId="16" fillId="0" borderId="0" xfId="0" applyFont="1" applyAlignment="1">
      <alignment horizontal="left" vertical="center" wrapText="1"/>
    </xf>
    <xf numFmtId="0" fontId="22" fillId="0" borderId="2" xfId="0" applyFont="1" applyBorder="1" applyAlignment="1">
      <alignment horizontal="left" vertical="top" wrapText="1"/>
    </xf>
    <xf numFmtId="0" fontId="22" fillId="0" borderId="8" xfId="0" applyFont="1" applyBorder="1" applyAlignment="1">
      <alignment horizontal="left" vertical="top" wrapText="1"/>
    </xf>
    <xf numFmtId="0" fontId="22" fillId="0" borderId="3" xfId="0" applyFont="1" applyBorder="1" applyAlignment="1">
      <alignment horizontal="left" vertical="top" wrapText="1"/>
    </xf>
    <xf numFmtId="0" fontId="27" fillId="7" borderId="61" xfId="0" applyFont="1" applyFill="1" applyBorder="1" applyAlignment="1">
      <alignment horizontal="left" vertical="center" wrapText="1" indent="1"/>
    </xf>
    <xf numFmtId="0" fontId="59" fillId="7" borderId="62" xfId="0" applyFont="1" applyFill="1" applyBorder="1" applyAlignment="1">
      <alignment horizontal="left" vertical="center" wrapText="1" indent="1"/>
    </xf>
    <xf numFmtId="0" fontId="27" fillId="7" borderId="68" xfId="0" applyFont="1" applyFill="1" applyBorder="1" applyAlignment="1">
      <alignment horizontal="center" vertical="center" wrapText="1"/>
    </xf>
    <xf numFmtId="0" fontId="27" fillId="7" borderId="67" xfId="0" applyFont="1" applyFill="1" applyBorder="1" applyAlignment="1">
      <alignment horizontal="left" vertical="center" wrapText="1" indent="1"/>
    </xf>
    <xf numFmtId="0" fontId="27" fillId="7" borderId="36" xfId="0" applyFont="1" applyFill="1" applyBorder="1" applyAlignment="1">
      <alignment horizontal="left" vertical="center" wrapText="1" indent="1"/>
    </xf>
    <xf numFmtId="0" fontId="59" fillId="7" borderId="62" xfId="0" applyFont="1" applyFill="1" applyBorder="1" applyAlignment="1">
      <alignment horizontal="left" vertical="center" wrapText="1"/>
    </xf>
    <xf numFmtId="0" fontId="27" fillId="7" borderId="7"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31" xfId="0" applyFont="1" applyFill="1" applyBorder="1" applyAlignment="1">
      <alignment horizontal="center" vertical="center" wrapText="1"/>
    </xf>
    <xf numFmtId="0" fontId="27" fillId="7" borderId="67" xfId="0" applyFont="1" applyFill="1" applyBorder="1" applyAlignment="1">
      <alignment horizontal="left" vertical="center" wrapText="1"/>
    </xf>
    <xf numFmtId="0" fontId="4" fillId="0" borderId="1" xfId="0" applyFont="1" applyBorder="1" applyAlignment="1">
      <alignment horizontal="left" vertical="top" wrapText="1"/>
    </xf>
    <xf numFmtId="0" fontId="27" fillId="2" borderId="0" xfId="0" applyFont="1" applyFill="1" applyAlignment="1">
      <alignment horizontal="left" vertical="center" wrapText="1"/>
    </xf>
    <xf numFmtId="0" fontId="27" fillId="2" borderId="70" xfId="0" applyFont="1" applyFill="1" applyBorder="1" applyAlignment="1">
      <alignment horizontal="left" vertical="center" wrapText="1"/>
    </xf>
    <xf numFmtId="0" fontId="4" fillId="4" borderId="7"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4" fillId="0" borderId="7"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12" xfId="0" applyFont="1" applyBorder="1" applyAlignment="1">
      <alignment horizontal="left" vertical="center" indent="1"/>
    </xf>
    <xf numFmtId="0" fontId="4" fillId="0" borderId="6" xfId="0" applyFont="1" applyBorder="1" applyAlignment="1">
      <alignment horizontal="left" vertical="center" indent="1"/>
    </xf>
    <xf numFmtId="0" fontId="94" fillId="7" borderId="0" xfId="0" applyFont="1" applyFill="1" applyAlignment="1">
      <alignment horizontal="left" vertical="center" wrapText="1" indent="1"/>
    </xf>
    <xf numFmtId="0" fontId="50" fillId="0" borderId="0" xfId="0" applyFont="1" applyAlignment="1">
      <alignment horizontal="left" vertical="center" wrapText="1"/>
    </xf>
    <xf numFmtId="0" fontId="67" fillId="7" borderId="131" xfId="0" applyFont="1" applyFill="1" applyBorder="1" applyAlignment="1">
      <alignment horizontal="left" vertical="center" wrapText="1" indent="1"/>
    </xf>
    <xf numFmtId="0" fontId="67" fillId="7" borderId="132" xfId="0" applyFont="1" applyFill="1" applyBorder="1" applyAlignment="1">
      <alignment horizontal="left" vertical="center" wrapText="1" indent="1"/>
    </xf>
    <xf numFmtId="0" fontId="67" fillId="7" borderId="133" xfId="0" applyFont="1" applyFill="1" applyBorder="1" applyAlignment="1">
      <alignment horizontal="left" vertical="center" wrapText="1" indent="1"/>
    </xf>
    <xf numFmtId="0" fontId="67" fillId="7" borderId="34" xfId="0" applyFont="1" applyFill="1" applyBorder="1" applyAlignment="1">
      <alignment horizontal="center" vertical="center" wrapText="1"/>
    </xf>
    <xf numFmtId="0" fontId="67" fillId="7" borderId="165" xfId="0" applyFont="1" applyFill="1" applyBorder="1" applyAlignment="1">
      <alignment horizontal="center" vertical="center" wrapText="1"/>
    </xf>
    <xf numFmtId="0" fontId="67" fillId="7" borderId="91" xfId="0" applyFont="1" applyFill="1" applyBorder="1" applyAlignment="1">
      <alignment horizontal="center" vertical="center" wrapText="1"/>
    </xf>
    <xf numFmtId="0" fontId="67" fillId="7" borderId="162" xfId="0" applyFont="1" applyFill="1" applyBorder="1" applyAlignment="1">
      <alignment horizontal="center" vertical="center" wrapText="1"/>
    </xf>
    <xf numFmtId="0" fontId="27" fillId="7" borderId="21" xfId="0" applyFont="1" applyFill="1" applyBorder="1" applyAlignment="1">
      <alignment horizontal="center" vertical="center" wrapText="1"/>
    </xf>
    <xf numFmtId="0" fontId="27" fillId="7" borderId="23" xfId="0" applyFont="1" applyFill="1" applyBorder="1" applyAlignment="1">
      <alignment horizontal="center" vertical="center" wrapText="1"/>
    </xf>
    <xf numFmtId="0" fontId="27" fillId="7" borderId="30" xfId="0" applyFont="1" applyFill="1" applyBorder="1" applyAlignment="1">
      <alignment horizontal="left" vertical="center" wrapText="1"/>
    </xf>
    <xf numFmtId="0" fontId="27" fillId="7" borderId="33" xfId="0" applyFont="1" applyFill="1" applyBorder="1" applyAlignment="1">
      <alignment horizontal="center" vertical="center" wrapText="1"/>
    </xf>
    <xf numFmtId="0" fontId="27" fillId="7" borderId="3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7" fillId="7" borderId="72"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59" fillId="7" borderId="23" xfId="0" applyFont="1" applyFill="1" applyBorder="1" applyAlignment="1">
      <alignment horizontal="center" vertical="center" wrapText="1"/>
    </xf>
    <xf numFmtId="0" fontId="59" fillId="7" borderId="29" xfId="0" applyFont="1" applyFill="1" applyBorder="1" applyAlignment="1">
      <alignment horizontal="center" vertical="center" wrapText="1"/>
    </xf>
    <xf numFmtId="0" fontId="27" fillId="7" borderId="91" xfId="0" applyFont="1" applyFill="1" applyBorder="1" applyAlignment="1">
      <alignment horizontal="center" vertical="center" wrapText="1"/>
    </xf>
    <xf numFmtId="0" fontId="27" fillId="7" borderId="80" xfId="0" applyFont="1" applyFill="1" applyBorder="1" applyAlignment="1">
      <alignment vertical="center" wrapText="1"/>
    </xf>
    <xf numFmtId="0" fontId="27" fillId="7" borderId="82" xfId="0" applyFont="1" applyFill="1" applyBorder="1" applyAlignment="1">
      <alignment vertical="center" wrapText="1"/>
    </xf>
    <xf numFmtId="0" fontId="27" fillId="7" borderId="80" xfId="0" applyFont="1" applyFill="1" applyBorder="1" applyAlignment="1">
      <alignment horizontal="left" vertical="center" wrapText="1"/>
    </xf>
    <xf numFmtId="0" fontId="27" fillId="7" borderId="82" xfId="0" applyFont="1" applyFill="1" applyBorder="1" applyAlignment="1">
      <alignment horizontal="left" vertical="center" wrapText="1"/>
    </xf>
    <xf numFmtId="0" fontId="27" fillId="7" borderId="80" xfId="0" applyFont="1" applyFill="1" applyBorder="1" applyAlignment="1">
      <alignment horizontal="left" vertical="center"/>
    </xf>
    <xf numFmtId="0" fontId="27" fillId="7" borderId="81" xfId="0" applyFont="1" applyFill="1" applyBorder="1" applyAlignment="1">
      <alignment horizontal="left" vertical="center"/>
    </xf>
    <xf numFmtId="0" fontId="27" fillId="7" borderId="82" xfId="0" applyFont="1" applyFill="1" applyBorder="1" applyAlignment="1">
      <alignment horizontal="left" vertical="center"/>
    </xf>
    <xf numFmtId="0" fontId="27" fillId="7" borderId="74" xfId="0" applyFont="1" applyFill="1" applyBorder="1" applyAlignment="1">
      <alignment horizontal="center" vertical="center"/>
    </xf>
    <xf numFmtId="0" fontId="27" fillId="7" borderId="85" xfId="0" applyFont="1" applyFill="1" applyBorder="1" applyAlignment="1">
      <alignment horizontal="center" vertical="center"/>
    </xf>
    <xf numFmtId="0" fontId="27" fillId="7" borderId="78" xfId="0" applyFont="1" applyFill="1" applyBorder="1" applyAlignment="1">
      <alignment horizontal="center" vertical="center" wrapText="1"/>
    </xf>
    <xf numFmtId="0" fontId="27" fillId="7" borderId="79" xfId="0" applyFont="1" applyFill="1" applyBorder="1" applyAlignment="1">
      <alignment horizontal="center" vertical="center" wrapText="1"/>
    </xf>
    <xf numFmtId="0" fontId="27" fillId="7" borderId="77" xfId="0" applyFont="1" applyFill="1" applyBorder="1" applyAlignment="1">
      <alignment horizontal="center" vertical="center" wrapText="1"/>
    </xf>
    <xf numFmtId="0" fontId="27" fillId="7" borderId="32" xfId="0" applyFont="1" applyFill="1" applyBorder="1" applyAlignment="1">
      <alignment horizontal="center" vertical="center" wrapText="1"/>
    </xf>
    <xf numFmtId="0" fontId="27" fillId="7" borderId="83" xfId="0" applyFont="1" applyFill="1" applyBorder="1" applyAlignment="1">
      <alignment horizontal="center" vertical="center" wrapText="1"/>
    </xf>
    <xf numFmtId="0" fontId="27" fillId="7" borderId="81" xfId="0" applyFont="1" applyFill="1" applyBorder="1" applyAlignment="1">
      <alignment horizontal="left" vertical="center" wrapText="1"/>
    </xf>
    <xf numFmtId="0" fontId="27" fillId="7" borderId="74" xfId="0" applyFont="1" applyFill="1" applyBorder="1" applyAlignment="1">
      <alignment horizontal="center" vertical="center" wrapText="1"/>
    </xf>
    <xf numFmtId="0" fontId="27" fillId="7" borderId="85"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84" xfId="0" applyFont="1" applyFill="1" applyBorder="1" applyAlignment="1">
      <alignment horizontal="center" vertical="center" wrapText="1"/>
    </xf>
    <xf numFmtId="0" fontId="27" fillId="7" borderId="87" xfId="0" applyFont="1" applyFill="1" applyBorder="1" applyAlignment="1">
      <alignment horizontal="center" vertical="center" wrapText="1"/>
    </xf>
    <xf numFmtId="0" fontId="74" fillId="7" borderId="0" xfId="0" applyFont="1" applyFill="1" applyAlignment="1">
      <alignment horizontal="left" vertical="center" indent="1"/>
    </xf>
    <xf numFmtId="0" fontId="27" fillId="7" borderId="80" xfId="0" applyFont="1" applyFill="1" applyBorder="1" applyAlignment="1">
      <alignment horizontal="left" vertical="center" indent="1"/>
    </xf>
    <xf numFmtId="0" fontId="27" fillId="7" borderId="82" xfId="0" applyFont="1" applyFill="1" applyBorder="1" applyAlignment="1">
      <alignment horizontal="left" vertical="center" indent="1"/>
    </xf>
    <xf numFmtId="0" fontId="77" fillId="0" borderId="67" xfId="0" applyFont="1" applyBorder="1" applyAlignment="1">
      <alignment vertical="center"/>
    </xf>
    <xf numFmtId="0" fontId="77" fillId="0" borderId="90" xfId="0" applyFont="1" applyBorder="1" applyAlignment="1">
      <alignment vertical="center"/>
    </xf>
    <xf numFmtId="0" fontId="77" fillId="0" borderId="78" xfId="0" applyFont="1" applyBorder="1" applyAlignment="1">
      <alignment vertical="center"/>
    </xf>
    <xf numFmtId="0" fontId="77" fillId="0" borderId="22" xfId="0" applyFont="1" applyBorder="1" applyAlignment="1">
      <alignment horizontal="left" vertical="center"/>
    </xf>
    <xf numFmtId="0" fontId="77" fillId="0" borderId="0" xfId="0" applyFont="1" applyAlignment="1">
      <alignment horizontal="left" vertical="center"/>
    </xf>
    <xf numFmtId="0" fontId="77" fillId="0" borderId="79" xfId="0" applyFont="1" applyBorder="1" applyAlignment="1">
      <alignment horizontal="left" vertical="center"/>
    </xf>
    <xf numFmtId="0" fontId="77" fillId="0" borderId="36" xfId="0" applyFont="1" applyBorder="1" applyAlignment="1">
      <alignment horizontal="left" vertical="center" wrapText="1"/>
    </xf>
    <xf numFmtId="0" fontId="77" fillId="0" borderId="76" xfId="0" applyFont="1" applyBorder="1" applyAlignment="1">
      <alignment horizontal="left" vertical="center" wrapText="1"/>
    </xf>
    <xf numFmtId="0" fontId="77" fillId="0" borderId="77" xfId="0" applyFont="1" applyBorder="1" applyAlignment="1">
      <alignment horizontal="left" vertical="center" wrapText="1"/>
    </xf>
    <xf numFmtId="0" fontId="45" fillId="0" borderId="0" xfId="0" applyFont="1" applyAlignment="1">
      <alignment vertical="center"/>
    </xf>
    <xf numFmtId="0" fontId="27" fillId="7" borderId="0" xfId="0" applyFont="1" applyFill="1" applyAlignment="1">
      <alignment horizontal="left" vertical="center" wrapText="1" indent="1"/>
    </xf>
    <xf numFmtId="0" fontId="27" fillId="7" borderId="76" xfId="0" applyFont="1" applyFill="1" applyBorder="1" applyAlignment="1">
      <alignment horizontal="left" vertical="center" wrapText="1" indent="1"/>
    </xf>
    <xf numFmtId="0" fontId="77" fillId="0" borderId="67" xfId="0" applyFont="1" applyBorder="1" applyAlignment="1">
      <alignment horizontal="left" vertical="center" wrapText="1"/>
    </xf>
    <xf numFmtId="0" fontId="77" fillId="0" borderId="90" xfId="0" applyFont="1" applyBorder="1" applyAlignment="1">
      <alignment horizontal="left" vertical="center" wrapText="1"/>
    </xf>
    <xf numFmtId="0" fontId="77" fillId="0" borderId="78" xfId="0" applyFont="1" applyBorder="1" applyAlignment="1">
      <alignment horizontal="left" vertical="center" wrapText="1"/>
    </xf>
    <xf numFmtId="0" fontId="77" fillId="0" borderId="36" xfId="0" applyFont="1" applyBorder="1" applyAlignment="1">
      <alignment vertical="center"/>
    </xf>
    <xf numFmtId="0" fontId="77" fillId="0" borderId="76" xfId="0" applyFont="1" applyBorder="1" applyAlignment="1">
      <alignment vertical="center"/>
    </xf>
    <xf numFmtId="0" fontId="77" fillId="0" borderId="77" xfId="0" applyFont="1" applyBorder="1" applyAlignment="1">
      <alignment vertical="center"/>
    </xf>
    <xf numFmtId="0" fontId="27" fillId="7" borderId="67" xfId="0" applyFont="1" applyFill="1" applyBorder="1" applyAlignment="1">
      <alignment horizontal="left" vertical="center" indent="1"/>
    </xf>
    <xf numFmtId="0" fontId="27" fillId="7" borderId="36" xfId="0" applyFont="1" applyFill="1" applyBorder="1" applyAlignment="1">
      <alignment horizontal="left" vertical="center" indent="1"/>
    </xf>
    <xf numFmtId="0" fontId="27" fillId="7" borderId="65" xfId="0" applyFont="1" applyFill="1" applyBorder="1" applyAlignment="1">
      <alignment horizontal="center" vertical="center"/>
    </xf>
    <xf numFmtId="0" fontId="27" fillId="7" borderId="67" xfId="0" applyFont="1" applyFill="1" applyBorder="1" applyAlignment="1">
      <alignment horizontal="left" vertical="center"/>
    </xf>
    <xf numFmtId="0" fontId="27" fillId="7" borderId="36" xfId="0" applyFont="1" applyFill="1" applyBorder="1" applyAlignment="1">
      <alignment horizontal="left" vertical="center"/>
    </xf>
    <xf numFmtId="0" fontId="74" fillId="7" borderId="0" xfId="0" applyFont="1" applyFill="1" applyAlignment="1">
      <alignment horizontal="left" vertical="center" wrapText="1" indent="1"/>
    </xf>
    <xf numFmtId="0" fontId="79" fillId="0" borderId="67" xfId="0" applyFont="1" applyBorder="1" applyAlignment="1">
      <alignment horizontal="left" vertical="center"/>
    </xf>
    <xf numFmtId="0" fontId="79" fillId="0" borderId="90" xfId="0" applyFont="1" applyBorder="1" applyAlignment="1">
      <alignment horizontal="left" vertical="center"/>
    </xf>
    <xf numFmtId="0" fontId="79" fillId="0" borderId="78" xfId="0" applyFont="1" applyBorder="1" applyAlignment="1">
      <alignment horizontal="left" vertical="center"/>
    </xf>
    <xf numFmtId="0" fontId="54" fillId="0" borderId="0" xfId="0" applyFont="1" applyAlignment="1">
      <alignment horizontal="left" vertical="center"/>
    </xf>
    <xf numFmtId="0" fontId="52" fillId="0" borderId="0" xfId="0" applyFont="1" applyAlignment="1">
      <alignment horizontal="left" vertical="center"/>
    </xf>
    <xf numFmtId="0" fontId="67" fillId="7" borderId="84" xfId="0" applyFont="1" applyFill="1" applyBorder="1" applyAlignment="1">
      <alignment horizontal="left" vertical="center" wrapText="1" indent="1"/>
    </xf>
    <xf numFmtId="0" fontId="67" fillId="7" borderId="104" xfId="0" applyFont="1" applyFill="1" applyBorder="1" applyAlignment="1">
      <alignment horizontal="left" vertical="center" wrapText="1" indent="1"/>
    </xf>
    <xf numFmtId="0" fontId="27" fillId="7" borderId="0" xfId="0" applyFont="1" applyFill="1" applyAlignment="1">
      <alignment horizontal="center" vertical="center"/>
    </xf>
    <xf numFmtId="0" fontId="68" fillId="7" borderId="103" xfId="0" applyFont="1" applyFill="1" applyBorder="1" applyAlignment="1">
      <alignment horizontal="center" vertical="center" wrapText="1"/>
    </xf>
    <xf numFmtId="0" fontId="68" fillId="7" borderId="92" xfId="0" applyFont="1" applyFill="1" applyBorder="1" applyAlignment="1">
      <alignment horizontal="center" vertical="center" wrapText="1"/>
    </xf>
    <xf numFmtId="0" fontId="86" fillId="0" borderId="67" xfId="0" applyFont="1" applyBorder="1" applyAlignment="1">
      <alignment vertical="center"/>
    </xf>
    <xf numFmtId="0" fontId="86" fillId="0" borderId="90" xfId="0" applyFont="1" applyBorder="1" applyAlignment="1">
      <alignment vertical="center"/>
    </xf>
    <xf numFmtId="0" fontId="86" fillId="0" borderId="78" xfId="0" applyFont="1" applyBorder="1" applyAlignment="1">
      <alignment vertical="center"/>
    </xf>
    <xf numFmtId="0" fontId="49" fillId="0" borderId="0" xfId="0" applyFont="1" applyAlignment="1">
      <alignment horizontal="left" vertical="center"/>
    </xf>
    <xf numFmtId="0" fontId="66" fillId="0" borderId="0" xfId="0" applyFont="1" applyAlignment="1">
      <alignment horizontal="left" vertical="center"/>
    </xf>
    <xf numFmtId="0" fontId="50" fillId="0" borderId="0" xfId="0" applyFont="1" applyAlignment="1">
      <alignment vertical="center"/>
    </xf>
    <xf numFmtId="0" fontId="79" fillId="0" borderId="67" xfId="0" applyFont="1" applyBorder="1" applyAlignment="1">
      <alignment vertical="center"/>
    </xf>
    <xf numFmtId="0" fontId="79" fillId="0" borderId="90" xfId="0" applyFont="1" applyBorder="1" applyAlignment="1">
      <alignment vertical="center"/>
    </xf>
    <xf numFmtId="0" fontId="79" fillId="0" borderId="78" xfId="0" applyFont="1" applyBorder="1" applyAlignment="1">
      <alignment vertical="center"/>
    </xf>
    <xf numFmtId="0" fontId="81" fillId="0" borderId="67" xfId="0" applyFont="1" applyBorder="1" applyAlignment="1">
      <alignment vertical="center"/>
    </xf>
    <xf numFmtId="0" fontId="81" fillId="0" borderId="90" xfId="0" applyFont="1" applyBorder="1" applyAlignment="1">
      <alignment vertical="center"/>
    </xf>
    <xf numFmtId="0" fontId="81" fillId="0" borderId="78" xfId="0" applyFont="1" applyBorder="1" applyAlignment="1">
      <alignment vertical="center"/>
    </xf>
    <xf numFmtId="0" fontId="81" fillId="0" borderId="67" xfId="0" applyFont="1" applyBorder="1" applyAlignment="1">
      <alignment horizontal="left" vertical="center"/>
    </xf>
    <xf numFmtId="0" fontId="81" fillId="0" borderId="90" xfId="0" applyFont="1" applyBorder="1" applyAlignment="1">
      <alignment horizontal="left" vertical="center"/>
    </xf>
    <xf numFmtId="0" fontId="81" fillId="0" borderId="78" xfId="0" applyFont="1" applyBorder="1" applyAlignment="1">
      <alignment horizontal="left" vertical="center"/>
    </xf>
    <xf numFmtId="0" fontId="47" fillId="0" borderId="0" xfId="0" applyFont="1" applyAlignment="1">
      <alignment horizontal="left" vertical="center"/>
    </xf>
    <xf numFmtId="0" fontId="80" fillId="0" borderId="36" xfId="0" applyFont="1" applyBorder="1" applyAlignment="1">
      <alignment horizontal="left" vertical="center"/>
    </xf>
    <xf numFmtId="0" fontId="80" fillId="0" borderId="76" xfId="0" applyFont="1" applyBorder="1" applyAlignment="1">
      <alignment horizontal="left" vertical="center"/>
    </xf>
    <xf numFmtId="0" fontId="80" fillId="0" borderId="77" xfId="0" applyFont="1" applyBorder="1" applyAlignment="1">
      <alignment horizontal="left" vertical="center"/>
    </xf>
    <xf numFmtId="0" fontId="50" fillId="0" borderId="0" xfId="0" applyFont="1" applyAlignment="1">
      <alignment horizontal="left" vertical="center"/>
    </xf>
    <xf numFmtId="0" fontId="79" fillId="0" borderId="36" xfId="0" applyFont="1" applyBorder="1" applyAlignment="1">
      <alignment vertical="center"/>
    </xf>
    <xf numFmtId="0" fontId="79" fillId="0" borderId="76" xfId="0" applyFont="1" applyBorder="1" applyAlignment="1">
      <alignment vertical="center"/>
    </xf>
    <xf numFmtId="0" fontId="79" fillId="0" borderId="77" xfId="0" applyFont="1" applyBorder="1" applyAlignment="1">
      <alignment vertical="center"/>
    </xf>
    <xf numFmtId="0" fontId="82" fillId="0" borderId="67" xfId="0" applyFont="1" applyBorder="1" applyAlignment="1">
      <alignment horizontal="left" vertical="center"/>
    </xf>
    <xf numFmtId="0" fontId="82" fillId="0" borderId="90" xfId="0" applyFont="1" applyBorder="1" applyAlignment="1">
      <alignment horizontal="left" vertical="center"/>
    </xf>
    <xf numFmtId="0" fontId="82" fillId="0" borderId="78" xfId="0" applyFont="1" applyBorder="1" applyAlignment="1">
      <alignment horizontal="left" vertical="center"/>
    </xf>
    <xf numFmtId="0" fontId="81" fillId="0" borderId="36" xfId="0" applyFont="1" applyBorder="1" applyAlignment="1">
      <alignment horizontal="left" vertical="center"/>
    </xf>
    <xf numFmtId="0" fontId="81" fillId="0" borderId="76" xfId="0" applyFont="1" applyBorder="1" applyAlignment="1">
      <alignment horizontal="left" vertical="center"/>
    </xf>
    <xf numFmtId="0" fontId="81" fillId="0" borderId="77" xfId="0" applyFont="1" applyBorder="1" applyAlignment="1">
      <alignment horizontal="left" vertical="center"/>
    </xf>
    <xf numFmtId="0" fontId="67" fillId="7" borderId="84" xfId="0" applyFont="1" applyFill="1" applyBorder="1" applyAlignment="1">
      <alignment horizontal="left" vertical="center" wrapText="1"/>
    </xf>
    <xf numFmtId="0" fontId="67" fillId="7" borderId="104" xfId="0" applyFont="1" applyFill="1" applyBorder="1" applyAlignment="1">
      <alignment horizontal="left" vertical="center" wrapText="1"/>
    </xf>
    <xf numFmtId="0" fontId="79" fillId="0" borderId="36" xfId="0" applyFont="1" applyBorder="1" applyAlignment="1">
      <alignment horizontal="left" vertical="center"/>
    </xf>
    <xf numFmtId="0" fontId="79" fillId="0" borderId="76" xfId="0" applyFont="1" applyBorder="1" applyAlignment="1">
      <alignment horizontal="left" vertical="center"/>
    </xf>
    <xf numFmtId="0" fontId="79" fillId="0" borderId="77" xfId="0" applyFont="1" applyBorder="1" applyAlignment="1">
      <alignment horizontal="left" vertical="center"/>
    </xf>
    <xf numFmtId="0" fontId="10" fillId="0" borderId="0" xfId="0" applyFont="1" applyAlignment="1">
      <alignment vertical="top"/>
    </xf>
    <xf numFmtId="0" fontId="3" fillId="0" borderId="0" xfId="0" applyFont="1" applyAlignment="1">
      <alignment vertical="top"/>
    </xf>
    <xf numFmtId="0" fontId="81" fillId="0" borderId="36" xfId="0" applyFont="1" applyBorder="1" applyAlignment="1">
      <alignment vertical="center"/>
    </xf>
    <xf numFmtId="0" fontId="81" fillId="0" borderId="76" xfId="0" applyFont="1" applyBorder="1" applyAlignment="1">
      <alignment vertical="center"/>
    </xf>
    <xf numFmtId="0" fontId="81" fillId="0" borderId="77" xfId="0" applyFont="1" applyBorder="1" applyAlignment="1">
      <alignment vertical="center"/>
    </xf>
    <xf numFmtId="0" fontId="84" fillId="0" borderId="36" xfId="0" applyFont="1" applyBorder="1" applyAlignment="1">
      <alignment horizontal="left" vertical="center"/>
    </xf>
    <xf numFmtId="0" fontId="84" fillId="0" borderId="76" xfId="0" applyFont="1" applyBorder="1" applyAlignment="1">
      <alignment horizontal="left" vertical="center"/>
    </xf>
    <xf numFmtId="0" fontId="84" fillId="0" borderId="77" xfId="0" applyFont="1" applyBorder="1" applyAlignment="1">
      <alignment horizontal="left" vertical="center"/>
    </xf>
    <xf numFmtId="0" fontId="70" fillId="0" borderId="0" xfId="0" applyFont="1" applyAlignment="1">
      <alignment vertical="center"/>
    </xf>
    <xf numFmtId="0" fontId="86" fillId="0" borderId="36" xfId="0" applyFont="1" applyBorder="1" applyAlignment="1">
      <alignment vertical="center"/>
    </xf>
    <xf numFmtId="0" fontId="86" fillId="0" borderId="76" xfId="0" applyFont="1" applyBorder="1" applyAlignment="1">
      <alignment vertical="center"/>
    </xf>
    <xf numFmtId="0" fontId="86" fillId="0" borderId="77" xfId="0" applyFont="1" applyBorder="1" applyAlignment="1">
      <alignment vertical="center"/>
    </xf>
    <xf numFmtId="0" fontId="27" fillId="7" borderId="90" xfId="0" applyFont="1" applyFill="1" applyBorder="1" applyAlignment="1">
      <alignment horizontal="center" vertical="center"/>
    </xf>
    <xf numFmtId="0" fontId="67" fillId="7" borderId="103" xfId="0" applyFont="1" applyFill="1" applyBorder="1" applyAlignment="1">
      <alignment horizontal="center" vertical="center" wrapText="1"/>
    </xf>
    <xf numFmtId="0" fontId="67" fillId="7" borderId="92" xfId="0" applyFont="1" applyFill="1" applyBorder="1" applyAlignment="1">
      <alignment horizontal="center" vertical="center" wrapText="1"/>
    </xf>
    <xf numFmtId="0" fontId="59" fillId="7" borderId="0" xfId="0" applyFont="1" applyFill="1" applyAlignment="1">
      <alignment horizontal="left" vertical="center" wrapText="1" indent="1"/>
    </xf>
    <xf numFmtId="0" fontId="66" fillId="0" borderId="0" xfId="0" applyFont="1"/>
    <xf numFmtId="0" fontId="66" fillId="0" borderId="0" xfId="0" applyFont="1" applyAlignment="1">
      <alignment vertical="center"/>
    </xf>
    <xf numFmtId="0" fontId="67" fillId="7" borderId="80" xfId="0" applyFont="1" applyFill="1" applyBorder="1" applyAlignment="1">
      <alignment horizontal="left" vertical="center" wrapText="1"/>
    </xf>
    <xf numFmtId="0" fontId="67" fillId="7" borderId="82" xfId="0" applyFont="1" applyFill="1" applyBorder="1" applyAlignment="1">
      <alignment horizontal="left" vertical="center" wrapText="1"/>
    </xf>
    <xf numFmtId="0" fontId="67" fillId="7" borderId="113" xfId="0" applyFont="1" applyFill="1" applyBorder="1" applyAlignment="1">
      <alignment horizontal="center" vertical="center" wrapText="1"/>
    </xf>
    <xf numFmtId="0" fontId="67" fillId="7" borderId="114" xfId="0" applyFont="1" applyFill="1" applyBorder="1" applyAlignment="1">
      <alignment horizontal="center" vertical="center" wrapText="1"/>
    </xf>
    <xf numFmtId="0" fontId="72" fillId="0" borderId="0" xfId="0" applyFont="1" applyAlignment="1">
      <alignment vertical="center"/>
    </xf>
    <xf numFmtId="0" fontId="52" fillId="0" borderId="0" xfId="0" applyFont="1" applyAlignment="1">
      <alignment vertical="center"/>
    </xf>
    <xf numFmtId="0" fontId="45" fillId="0" borderId="128" xfId="0" applyFont="1" applyBorder="1" applyAlignment="1">
      <alignment horizontal="left" vertical="center" indent="1"/>
    </xf>
    <xf numFmtId="37" fontId="47" fillId="0" borderId="118" xfId="0" applyNumberFormat="1" applyFont="1" applyBorder="1" applyAlignment="1">
      <alignment horizontal="right" vertical="center" shrinkToFit="1"/>
    </xf>
    <xf numFmtId="178" fontId="47" fillId="0" borderId="1" xfId="0" applyNumberFormat="1" applyFont="1" applyBorder="1" applyAlignment="1">
      <alignment horizontal="right" vertical="center" shrinkToFit="1"/>
    </xf>
    <xf numFmtId="178" fontId="47" fillId="0" borderId="2" xfId="0" applyNumberFormat="1" applyFont="1" applyBorder="1" applyAlignment="1">
      <alignment horizontal="right" vertical="center" shrinkToFit="1"/>
    </xf>
    <xf numFmtId="178" fontId="47" fillId="0" borderId="118" xfId="0" applyNumberFormat="1" applyFont="1" applyBorder="1" applyAlignment="1">
      <alignment horizontal="right" vertical="center" shrinkToFit="1"/>
    </xf>
    <xf numFmtId="181" fontId="50" fillId="4" borderId="1" xfId="0" applyNumberFormat="1" applyFont="1" applyFill="1" applyBorder="1" applyAlignment="1">
      <alignment horizontal="right" vertical="center"/>
    </xf>
    <xf numFmtId="181" fontId="4" fillId="4" borderId="1" xfId="0" applyNumberFormat="1" applyFont="1" applyFill="1" applyBorder="1" applyAlignment="1">
      <alignment horizontal="right" vertical="center" shrinkToFit="1"/>
    </xf>
    <xf numFmtId="181" fontId="50" fillId="0" borderId="1" xfId="0" applyNumberFormat="1" applyFont="1" applyBorder="1" applyAlignment="1">
      <alignment horizontal="right" vertical="center"/>
    </xf>
    <xf numFmtId="181" fontId="4" fillId="0" borderId="1" xfId="0" applyNumberFormat="1" applyFont="1" applyBorder="1" applyAlignment="1">
      <alignment horizontal="right" vertical="center" shrinkToFit="1"/>
    </xf>
    <xf numFmtId="181" fontId="4" fillId="6" borderId="1" xfId="0" applyNumberFormat="1" applyFont="1" applyFill="1" applyBorder="1" applyAlignment="1">
      <alignment horizontal="right" vertical="center" shrinkToFit="1"/>
    </xf>
    <xf numFmtId="0" fontId="27" fillId="7" borderId="81" xfId="0" applyFont="1" applyFill="1" applyBorder="1" applyAlignment="1">
      <alignment horizontal="left" vertical="center" indent="1"/>
    </xf>
    <xf numFmtId="0" fontId="27" fillId="7" borderId="70" xfId="0" applyFont="1" applyFill="1" applyBorder="1" applyAlignment="1">
      <alignment horizontal="center" vertical="center"/>
    </xf>
    <xf numFmtId="0" fontId="27" fillId="7" borderId="170" xfId="21" applyFont="1" applyFill="1" applyBorder="1" applyAlignment="1">
      <alignment horizontal="center" vertical="center" wrapText="1"/>
    </xf>
    <xf numFmtId="0" fontId="27" fillId="7" borderId="151" xfId="21" applyFont="1" applyFill="1" applyBorder="1" applyAlignment="1">
      <alignment horizontal="center" vertical="center" wrapText="1"/>
    </xf>
    <xf numFmtId="0" fontId="27" fillId="7" borderId="171" xfId="0" applyFont="1" applyFill="1" applyBorder="1" applyAlignment="1">
      <alignment horizontal="center" vertical="center" wrapText="1"/>
    </xf>
    <xf numFmtId="7" fontId="47" fillId="0" borderId="1" xfId="0" applyNumberFormat="1" applyFont="1" applyBorder="1" applyAlignment="1">
      <alignment horizontal="right" vertical="center" shrinkToFit="1"/>
    </xf>
    <xf numFmtId="7" fontId="47" fillId="0" borderId="2" xfId="0" applyNumberFormat="1" applyFont="1" applyBorder="1" applyAlignment="1">
      <alignment horizontal="right" vertical="center" shrinkToFit="1"/>
    </xf>
    <xf numFmtId="7" fontId="47" fillId="0" borderId="118" xfId="0" applyNumberFormat="1" applyFont="1" applyBorder="1" applyAlignment="1">
      <alignment horizontal="right" vertical="center" shrinkToFit="1"/>
    </xf>
    <xf numFmtId="15" fontId="4" fillId="4" borderId="116" xfId="0" applyNumberFormat="1" applyFont="1" applyFill="1" applyBorder="1" applyAlignment="1">
      <alignment horizontal="left" vertical="center" indent="1"/>
    </xf>
    <xf numFmtId="7" fontId="4" fillId="4" borderId="6" xfId="21" applyNumberFormat="1" applyFont="1" applyFill="1" applyBorder="1" applyAlignment="1">
      <alignment horizontal="right" vertical="center"/>
    </xf>
    <xf numFmtId="7" fontId="4" fillId="4" borderId="116" xfId="21" applyNumberFormat="1" applyFont="1" applyFill="1" applyBorder="1" applyAlignment="1">
      <alignment horizontal="right" vertical="center"/>
    </xf>
    <xf numFmtId="0" fontId="47" fillId="0" borderId="1" xfId="0" applyFont="1" applyBorder="1" applyAlignment="1">
      <alignment horizontal="center" vertical="center"/>
    </xf>
    <xf numFmtId="0" fontId="47" fillId="4" borderId="1" xfId="0" applyFont="1" applyFill="1" applyBorder="1" applyAlignment="1">
      <alignment horizontal="center" vertical="center"/>
    </xf>
    <xf numFmtId="1" fontId="22" fillId="4" borderId="40" xfId="0" applyNumberFormat="1" applyFont="1" applyFill="1" applyBorder="1" applyAlignment="1">
      <alignment horizontal="center" vertical="center" wrapText="1" shrinkToFit="1"/>
    </xf>
    <xf numFmtId="1" fontId="4" fillId="4" borderId="1" xfId="0" applyNumberFormat="1" applyFont="1" applyFill="1" applyBorder="1" applyAlignment="1">
      <alignment horizontal="center" vertical="center" wrapText="1" shrinkToFit="1"/>
    </xf>
    <xf numFmtId="1" fontId="4" fillId="4" borderId="1" xfId="0" applyNumberFormat="1" applyFont="1" applyFill="1" applyBorder="1" applyAlignment="1">
      <alignment horizontal="center" vertical="center" wrapText="1"/>
    </xf>
    <xf numFmtId="0" fontId="47" fillId="4" borderId="1" xfId="0" applyFont="1" applyFill="1" applyBorder="1" applyAlignment="1">
      <alignment horizontal="center" vertical="top"/>
    </xf>
    <xf numFmtId="3" fontId="4" fillId="4" borderId="1" xfId="0" applyNumberFormat="1" applyFont="1" applyFill="1" applyBorder="1" applyAlignment="1">
      <alignment horizontal="center" vertical="center" wrapText="1" shrinkToFit="1"/>
    </xf>
    <xf numFmtId="0" fontId="45" fillId="4" borderId="1" xfId="0" applyFont="1" applyFill="1" applyBorder="1" applyAlignment="1">
      <alignment horizontal="center"/>
    </xf>
    <xf numFmtId="0" fontId="47" fillId="0" borderId="1" xfId="0" applyFont="1" applyBorder="1" applyAlignment="1">
      <alignment horizontal="center" vertical="top"/>
    </xf>
    <xf numFmtId="0" fontId="52" fillId="4" borderId="1" xfId="0" applyFont="1" applyFill="1" applyBorder="1" applyAlignment="1">
      <alignment horizontal="left" vertical="center" indent="1"/>
    </xf>
    <xf numFmtId="0" fontId="45" fillId="4" borderId="40" xfId="0" applyFont="1" applyFill="1" applyBorder="1" applyAlignment="1">
      <alignment horizontal="center" wrapText="1"/>
    </xf>
    <xf numFmtId="0" fontId="47" fillId="0" borderId="7" xfId="0" applyFont="1" applyBorder="1" applyAlignment="1">
      <alignment horizontal="center" vertical="top"/>
    </xf>
    <xf numFmtId="0" fontId="4" fillId="6" borderId="67" xfId="0" applyFont="1" applyFill="1" applyBorder="1" applyAlignment="1">
      <alignment horizontal="left" vertical="center" wrapText="1" indent="1"/>
    </xf>
    <xf numFmtId="0" fontId="45" fillId="4" borderId="48" xfId="0" applyFont="1" applyFill="1" applyBorder="1" applyAlignment="1">
      <alignment horizontal="center"/>
    </xf>
    <xf numFmtId="0" fontId="45" fillId="4" borderId="37" xfId="0" applyFont="1" applyFill="1" applyBorder="1" applyAlignment="1">
      <alignment horizontal="center"/>
    </xf>
    <xf numFmtId="1" fontId="4" fillId="4" borderId="37" xfId="0" applyNumberFormat="1" applyFont="1" applyFill="1" applyBorder="1" applyAlignment="1">
      <alignment horizontal="center" vertical="center" wrapText="1" shrinkToFit="1"/>
    </xf>
    <xf numFmtId="3" fontId="4" fillId="4" borderId="166" xfId="0" applyNumberFormat="1" applyFont="1" applyFill="1" applyBorder="1" applyAlignment="1">
      <alignment horizontal="center" vertical="center" wrapText="1" shrinkToFit="1"/>
    </xf>
    <xf numFmtId="0" fontId="47" fillId="4" borderId="172" xfId="0" applyFont="1" applyFill="1" applyBorder="1" applyAlignment="1">
      <alignment horizontal="center" vertical="center"/>
    </xf>
    <xf numFmtId="1" fontId="22" fillId="0" borderId="12" xfId="0" applyNumberFormat="1" applyFont="1" applyBorder="1" applyAlignment="1">
      <alignment horizontal="center" vertical="center" wrapText="1" shrinkToFit="1"/>
    </xf>
    <xf numFmtId="1" fontId="4" fillId="0" borderId="12" xfId="0" applyNumberFormat="1" applyFont="1" applyBorder="1" applyAlignment="1">
      <alignment horizontal="center" vertical="center" wrapText="1" shrinkToFit="1"/>
    </xf>
    <xf numFmtId="1"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3" fontId="50" fillId="0" borderId="22" xfId="0" applyNumberFormat="1" applyFont="1" applyBorder="1" applyAlignment="1">
      <alignment horizontal="center" vertical="center" wrapText="1"/>
    </xf>
    <xf numFmtId="3" fontId="50" fillId="0" borderId="168" xfId="0" applyNumberFormat="1" applyFont="1" applyBorder="1" applyAlignment="1">
      <alignment horizontal="center" vertical="center" wrapText="1"/>
    </xf>
    <xf numFmtId="3" fontId="50" fillId="0" borderId="173" xfId="0" applyNumberFormat="1" applyFont="1" applyBorder="1" applyAlignment="1">
      <alignment horizontal="center" vertical="center" wrapText="1"/>
    </xf>
    <xf numFmtId="0" fontId="77" fillId="0" borderId="121" xfId="0" applyFont="1" applyBorder="1" applyAlignment="1">
      <alignment horizontal="left" vertical="center"/>
    </xf>
    <xf numFmtId="178" fontId="50" fillId="0" borderId="1" xfId="0" applyNumberFormat="1" applyFont="1" applyBorder="1" applyAlignment="1">
      <alignment vertical="center"/>
    </xf>
    <xf numFmtId="178" fontId="22" fillId="4" borderId="40" xfId="0" applyNumberFormat="1" applyFont="1" applyFill="1" applyBorder="1" applyAlignment="1">
      <alignment horizontal="right" vertical="center" shrinkToFit="1"/>
    </xf>
    <xf numFmtId="178" fontId="4" fillId="4" borderId="7" xfId="0" applyNumberFormat="1" applyFont="1" applyFill="1" applyBorder="1" applyAlignment="1">
      <alignment horizontal="right" vertical="center" shrinkToFit="1"/>
    </xf>
    <xf numFmtId="178" fontId="4" fillId="4" borderId="7" xfId="0" applyNumberFormat="1" applyFont="1" applyFill="1" applyBorder="1" applyAlignment="1">
      <alignment horizontal="right" vertical="center"/>
    </xf>
    <xf numFmtId="178" fontId="50" fillId="4" borderId="1" xfId="0" applyNumberFormat="1" applyFont="1" applyFill="1" applyBorder="1" applyAlignment="1">
      <alignment vertical="center"/>
    </xf>
    <xf numFmtId="178" fontId="4" fillId="0" borderId="43" xfId="0" applyNumberFormat="1" applyFont="1" applyBorder="1" applyAlignment="1">
      <alignment horizontal="right" vertical="center" shrinkToFit="1"/>
    </xf>
    <xf numFmtId="178" fontId="4" fillId="0" borderId="121" xfId="0" applyNumberFormat="1" applyFont="1" applyBorder="1" applyAlignment="1">
      <alignment horizontal="right" vertical="center" shrinkToFit="1"/>
    </xf>
    <xf numFmtId="178" fontId="22" fillId="4" borderId="43" xfId="0" applyNumberFormat="1" applyFont="1" applyFill="1" applyBorder="1" applyAlignment="1">
      <alignment horizontal="right" vertical="center" shrinkToFit="1"/>
    </xf>
    <xf numFmtId="178" fontId="4" fillId="4" borderId="121" xfId="0" applyNumberFormat="1" applyFont="1" applyFill="1" applyBorder="1" applyAlignment="1">
      <alignment horizontal="right" vertical="center" shrinkToFit="1"/>
    </xf>
    <xf numFmtId="178" fontId="4" fillId="4" borderId="121" xfId="0" applyNumberFormat="1" applyFont="1" applyFill="1" applyBorder="1" applyAlignment="1">
      <alignment horizontal="right" vertical="center"/>
    </xf>
    <xf numFmtId="179" fontId="4" fillId="4" borderId="3" xfId="0" applyNumberFormat="1" applyFont="1" applyFill="1" applyBorder="1" applyAlignment="1">
      <alignment horizontal="right" vertical="center" shrinkToFit="1"/>
    </xf>
    <xf numFmtId="178" fontId="50" fillId="4" borderId="1" xfId="0" applyNumberFormat="1" applyFont="1" applyFill="1" applyBorder="1" applyAlignment="1">
      <alignment horizontal="right" vertical="center" shrinkToFit="1"/>
    </xf>
    <xf numFmtId="178" fontId="22" fillId="0" borderId="43" xfId="0" applyNumberFormat="1" applyFont="1" applyBorder="1" applyAlignment="1">
      <alignment horizontal="right" vertical="center" shrinkToFit="1"/>
    </xf>
    <xf numFmtId="178" fontId="4" fillId="0" borderId="121" xfId="0" applyNumberFormat="1" applyFont="1" applyBorder="1" applyAlignment="1">
      <alignment horizontal="right" vertical="center"/>
    </xf>
    <xf numFmtId="178" fontId="4" fillId="4" borderId="43" xfId="0" applyNumberFormat="1" applyFont="1" applyFill="1" applyBorder="1" applyAlignment="1">
      <alignment horizontal="right" vertical="center" shrinkToFit="1"/>
    </xf>
    <xf numFmtId="178" fontId="4" fillId="4" borderId="6" xfId="0" applyNumberFormat="1" applyFont="1" applyFill="1" applyBorder="1" applyAlignment="1">
      <alignment horizontal="right" vertical="center"/>
    </xf>
    <xf numFmtId="178" fontId="50" fillId="0" borderId="7" xfId="0" applyNumberFormat="1" applyFont="1" applyBorder="1" applyAlignment="1">
      <alignment vertical="center"/>
    </xf>
    <xf numFmtId="178" fontId="4" fillId="4" borderId="48" xfId="0" applyNumberFormat="1" applyFont="1" applyFill="1" applyBorder="1" applyAlignment="1">
      <alignment horizontal="right" vertical="center"/>
    </xf>
    <xf numFmtId="178" fontId="4" fillId="4" borderId="37" xfId="0" applyNumberFormat="1" applyFont="1" applyFill="1" applyBorder="1" applyAlignment="1">
      <alignment horizontal="right" vertical="center"/>
    </xf>
    <xf numFmtId="178" fontId="22" fillId="0" borderId="12" xfId="0" applyNumberFormat="1" applyFont="1" applyBorder="1" applyAlignment="1">
      <alignment horizontal="right" vertical="center" shrinkToFit="1"/>
    </xf>
    <xf numFmtId="178" fontId="4" fillId="0" borderId="12" xfId="0" applyNumberFormat="1" applyFont="1" applyBorder="1" applyAlignment="1">
      <alignment horizontal="right" vertical="center" shrinkToFit="1"/>
    </xf>
    <xf numFmtId="178" fontId="4" fillId="0" borderId="12" xfId="0" applyNumberFormat="1" applyFont="1" applyBorder="1" applyAlignment="1">
      <alignment horizontal="right" vertical="center"/>
    </xf>
    <xf numFmtId="178" fontId="50" fillId="0" borderId="22" xfId="0" applyNumberFormat="1" applyFont="1" applyBorder="1" applyAlignment="1">
      <alignment horizontal="left" vertical="center"/>
    </xf>
    <xf numFmtId="178" fontId="50" fillId="0" borderId="168" xfId="0" applyNumberFormat="1" applyFont="1" applyBorder="1" applyAlignment="1">
      <alignment horizontal="right" vertical="center"/>
    </xf>
    <xf numFmtId="182" fontId="50" fillId="0" borderId="173" xfId="0" applyNumberFormat="1" applyFont="1" applyBorder="1" applyAlignment="1">
      <alignment horizontal="right" vertical="center" wrapText="1"/>
    </xf>
    <xf numFmtId="0" fontId="60" fillId="7" borderId="174" xfId="0" applyFont="1" applyFill="1" applyBorder="1" applyAlignment="1">
      <alignment horizontal="center" vertical="center" wrapText="1"/>
    </xf>
    <xf numFmtId="0" fontId="4" fillId="0" borderId="120" xfId="0" applyFont="1" applyBorder="1" applyAlignment="1">
      <alignment horizontal="left" vertical="center" wrapText="1" indent="1"/>
    </xf>
    <xf numFmtId="7" fontId="22" fillId="0" borderId="3" xfId="0" applyNumberFormat="1" applyFont="1" applyBorder="1" applyAlignment="1">
      <alignment horizontal="right" vertical="center" shrinkToFit="1"/>
    </xf>
    <xf numFmtId="7" fontId="50" fillId="0" borderId="1" xfId="0" applyNumberFormat="1" applyFont="1" applyBorder="1" applyAlignment="1">
      <alignment vertical="center"/>
    </xf>
    <xf numFmtId="0" fontId="4" fillId="6" borderId="120" xfId="0" applyFont="1" applyFill="1" applyBorder="1" applyAlignment="1">
      <alignment horizontal="left" vertical="center" wrapText="1" indent="1"/>
    </xf>
    <xf numFmtId="7" fontId="22" fillId="6" borderId="3" xfId="0" applyNumberFormat="1" applyFont="1" applyFill="1" applyBorder="1" applyAlignment="1">
      <alignment horizontal="right" vertical="center" shrinkToFit="1"/>
    </xf>
    <xf numFmtId="7" fontId="50" fillId="4" borderId="1" xfId="0" applyNumberFormat="1" applyFont="1" applyFill="1" applyBorder="1" applyAlignment="1">
      <alignment vertical="center"/>
    </xf>
    <xf numFmtId="7" fontId="50" fillId="0" borderId="3" xfId="0" applyNumberFormat="1" applyFont="1" applyBorder="1" applyAlignment="1">
      <alignment vertical="center"/>
    </xf>
    <xf numFmtId="7" fontId="22" fillId="4" borderId="3" xfId="0" applyNumberFormat="1" applyFont="1" applyFill="1" applyBorder="1" applyAlignment="1">
      <alignment horizontal="right" vertical="center" shrinkToFit="1"/>
    </xf>
    <xf numFmtId="7" fontId="4" fillId="4" borderId="1" xfId="0" applyNumberFormat="1" applyFont="1" applyFill="1" applyBorder="1" applyAlignment="1">
      <alignment horizontal="right" vertical="center"/>
    </xf>
    <xf numFmtId="7" fontId="50" fillId="4" borderId="1" xfId="0" applyNumberFormat="1" applyFont="1" applyFill="1" applyBorder="1" applyAlignment="1">
      <alignment horizontal="right" vertical="center" shrinkToFit="1"/>
    </xf>
    <xf numFmtId="0" fontId="52" fillId="4" borderId="120" xfId="0" applyFont="1" applyFill="1" applyBorder="1" applyAlignment="1">
      <alignment horizontal="left" vertical="center" indent="1"/>
    </xf>
    <xf numFmtId="7" fontId="50" fillId="4" borderId="3" xfId="0" applyNumberFormat="1" applyFont="1" applyFill="1" applyBorder="1" applyAlignment="1">
      <alignment vertical="center"/>
    </xf>
    <xf numFmtId="7" fontId="50" fillId="0" borderId="7" xfId="0" applyNumberFormat="1" applyFont="1" applyBorder="1" applyAlignment="1">
      <alignment vertical="center"/>
    </xf>
    <xf numFmtId="0" fontId="4" fillId="6" borderId="144" xfId="0" applyFont="1" applyFill="1" applyBorder="1" applyAlignment="1">
      <alignment horizontal="left" vertical="center" wrapText="1" indent="1"/>
    </xf>
    <xf numFmtId="7" fontId="4" fillId="4" borderId="115" xfId="0" applyNumberFormat="1" applyFont="1" applyFill="1" applyBorder="1" applyAlignment="1">
      <alignment horizontal="right" vertical="center" shrinkToFit="1"/>
    </xf>
    <xf numFmtId="7" fontId="4" fillId="4" borderId="166" xfId="0" applyNumberFormat="1" applyFont="1" applyFill="1" applyBorder="1" applyAlignment="1">
      <alignment horizontal="right" vertical="center" shrinkToFit="1"/>
    </xf>
    <xf numFmtId="7" fontId="47" fillId="0" borderId="175" xfId="0" applyNumberFormat="1" applyFont="1" applyBorder="1" applyAlignment="1">
      <alignment horizontal="right" vertical="center"/>
    </xf>
    <xf numFmtId="0" fontId="27" fillId="7" borderId="22" xfId="0" applyFont="1" applyFill="1" applyBorder="1" applyAlignment="1">
      <alignment horizontal="left" vertical="center" indent="1"/>
    </xf>
    <xf numFmtId="0" fontId="27" fillId="7" borderId="176" xfId="0" applyFont="1" applyFill="1" applyBorder="1" applyAlignment="1">
      <alignment horizontal="center" vertical="center"/>
    </xf>
    <xf numFmtId="15" fontId="4" fillId="4" borderId="36" xfId="0" applyNumberFormat="1" applyFont="1" applyFill="1" applyBorder="1" applyAlignment="1">
      <alignment horizontal="left" vertical="center" indent="1"/>
    </xf>
    <xf numFmtId="7" fontId="101" fillId="0" borderId="1" xfId="0" applyNumberFormat="1" applyFont="1" applyBorder="1" applyAlignment="1">
      <alignment horizontal="right" vertical="center"/>
    </xf>
    <xf numFmtId="7" fontId="4" fillId="0" borderId="43" xfId="0" applyNumberFormat="1" applyFont="1" applyBorder="1" applyAlignment="1">
      <alignment horizontal="right" vertical="center" shrinkToFit="1"/>
    </xf>
    <xf numFmtId="7" fontId="4" fillId="0" borderId="121" xfId="0" applyNumberFormat="1" applyFont="1" applyBorder="1" applyAlignment="1">
      <alignment horizontal="right" vertical="center" shrinkToFit="1"/>
    </xf>
    <xf numFmtId="37" fontId="47" fillId="0" borderId="121" xfId="0" applyNumberFormat="1" applyFont="1" applyBorder="1" applyAlignment="1">
      <alignment horizontal="right" vertical="center" shrinkToFit="1"/>
    </xf>
    <xf numFmtId="7" fontId="4" fillId="4" borderId="43" xfId="0" applyNumberFormat="1" applyFont="1" applyFill="1" applyBorder="1" applyAlignment="1">
      <alignment horizontal="right" vertical="center" shrinkToFit="1"/>
    </xf>
    <xf numFmtId="7" fontId="4" fillId="4" borderId="121" xfId="0" applyNumberFormat="1" applyFont="1" applyFill="1" applyBorder="1" applyAlignment="1">
      <alignment horizontal="right" vertical="center" shrinkToFit="1"/>
    </xf>
    <xf numFmtId="0" fontId="50" fillId="0" borderId="1" xfId="0" applyFont="1" applyBorder="1" applyAlignment="1">
      <alignment horizontal="center" vertical="center" wrapText="1"/>
    </xf>
    <xf numFmtId="0" fontId="50" fillId="4" borderId="1" xfId="0" applyFont="1" applyFill="1" applyBorder="1" applyAlignment="1">
      <alignment horizontal="center" vertical="center" wrapText="1"/>
    </xf>
    <xf numFmtId="0" fontId="47" fillId="4" borderId="117" xfId="0" applyFont="1" applyFill="1" applyBorder="1" applyAlignment="1">
      <alignment horizontal="center" vertical="center"/>
    </xf>
    <xf numFmtId="0" fontId="27" fillId="7" borderId="7" xfId="0" applyFont="1" applyFill="1" applyBorder="1" applyAlignment="1">
      <alignment horizontal="left" vertical="center" wrapText="1" indent="1"/>
    </xf>
    <xf numFmtId="37" fontId="4" fillId="0" borderId="12" xfId="0" applyNumberFormat="1" applyFont="1" applyBorder="1" applyAlignment="1">
      <alignment horizontal="right" vertical="center" shrinkToFit="1"/>
    </xf>
    <xf numFmtId="37" fontId="4" fillId="0" borderId="111" xfId="0" applyNumberFormat="1" applyFont="1" applyBorder="1" applyAlignment="1">
      <alignment horizontal="right" vertical="center" shrinkToFit="1"/>
    </xf>
    <xf numFmtId="3" fontId="4" fillId="0" borderId="12" xfId="0" applyNumberFormat="1" applyFont="1" applyBorder="1" applyAlignment="1">
      <alignment horizontal="center" vertical="center"/>
    </xf>
    <xf numFmtId="3" fontId="4" fillId="0" borderId="12" xfId="0" applyNumberFormat="1" applyFont="1" applyBorder="1" applyAlignment="1">
      <alignment horizontal="center" vertical="center" shrinkToFit="1"/>
    </xf>
    <xf numFmtId="3" fontId="4" fillId="0" borderId="22" xfId="0" applyNumberFormat="1" applyFont="1" applyBorder="1" applyAlignment="1">
      <alignment horizontal="center" vertical="center" shrinkToFit="1"/>
    </xf>
    <xf numFmtId="3" fontId="69" fillId="0" borderId="12" xfId="0" applyNumberFormat="1" applyFont="1" applyBorder="1" applyAlignment="1">
      <alignment horizontal="center" vertical="center"/>
    </xf>
    <xf numFmtId="3" fontId="50" fillId="0" borderId="12" xfId="0" applyNumberFormat="1" applyFont="1" applyBorder="1" applyAlignment="1">
      <alignment horizontal="center" vertical="center"/>
    </xf>
    <xf numFmtId="0" fontId="47" fillId="0" borderId="168" xfId="0" applyFont="1" applyBorder="1" applyAlignment="1">
      <alignment horizontal="center" vertical="center"/>
    </xf>
    <xf numFmtId="0" fontId="77" fillId="0" borderId="119" xfId="0" applyFont="1" applyBorder="1" applyAlignment="1">
      <alignment horizontal="left" vertical="center"/>
    </xf>
    <xf numFmtId="0" fontId="77" fillId="0" borderId="177" xfId="0" applyFont="1" applyBorder="1" applyAlignment="1">
      <alignment horizontal="left" vertical="center"/>
    </xf>
    <xf numFmtId="0" fontId="77" fillId="0" borderId="140" xfId="0" applyFont="1" applyBorder="1" applyAlignment="1">
      <alignment horizontal="left" vertical="center"/>
    </xf>
    <xf numFmtId="178" fontId="50" fillId="0" borderId="1" xfId="0" applyNumberFormat="1" applyFont="1" applyBorder="1" applyAlignment="1">
      <alignment horizontal="right" vertical="center" shrinkToFit="1"/>
    </xf>
    <xf numFmtId="178" fontId="50" fillId="4" borderId="117" xfId="0" applyNumberFormat="1" applyFont="1" applyFill="1" applyBorder="1" applyAlignment="1">
      <alignment vertical="center"/>
    </xf>
    <xf numFmtId="178" fontId="4" fillId="0" borderId="12" xfId="0" applyNumberFormat="1" applyFont="1" applyBorder="1" applyAlignment="1">
      <alignment horizontal="right" vertical="center" wrapText="1"/>
    </xf>
    <xf numFmtId="178" fontId="69" fillId="0" borderId="12" xfId="0" applyNumberFormat="1" applyFont="1" applyBorder="1" applyAlignment="1">
      <alignment horizontal="right" vertical="center"/>
    </xf>
    <xf numFmtId="178" fontId="50" fillId="0" borderId="12" xfId="0" applyNumberFormat="1" applyFont="1" applyBorder="1" applyAlignment="1">
      <alignment horizontal="right" vertical="center"/>
    </xf>
    <xf numFmtId="7" fontId="50" fillId="0" borderId="1" xfId="0" applyNumberFormat="1" applyFont="1" applyBorder="1" applyAlignment="1">
      <alignment horizontal="right" vertical="center" shrinkToFit="1"/>
    </xf>
    <xf numFmtId="7" fontId="50" fillId="4" borderId="117" xfId="0" applyNumberFormat="1" applyFont="1" applyFill="1" applyBorder="1" applyAlignment="1">
      <alignment vertical="center"/>
    </xf>
    <xf numFmtId="7" fontId="4" fillId="0" borderId="12" xfId="0" applyNumberFormat="1" applyFont="1" applyBorder="1" applyAlignment="1">
      <alignment horizontal="right" vertical="center" wrapText="1"/>
    </xf>
    <xf numFmtId="7" fontId="69" fillId="0" borderId="12" xfId="0" applyNumberFormat="1" applyFont="1" applyBorder="1" applyAlignment="1">
      <alignment horizontal="right" vertical="center"/>
    </xf>
    <xf numFmtId="7" fontId="50" fillId="0" borderId="12" xfId="0" applyNumberFormat="1" applyFont="1" applyBorder="1" applyAlignment="1">
      <alignment horizontal="right" vertical="center"/>
    </xf>
    <xf numFmtId="37" fontId="47" fillId="0" borderId="3" xfId="0" applyNumberFormat="1" applyFont="1" applyBorder="1" applyAlignment="1">
      <alignment horizontal="right" vertical="center" shrinkToFit="1"/>
    </xf>
    <xf numFmtId="37" fontId="47" fillId="0" borderId="120" xfId="0" applyNumberFormat="1" applyFont="1" applyBorder="1" applyAlignment="1">
      <alignment horizontal="right" vertical="center" shrinkToFit="1"/>
    </xf>
    <xf numFmtId="37" fontId="50" fillId="4" borderId="49" xfId="0" applyNumberFormat="1" applyFont="1" applyFill="1" applyBorder="1" applyAlignment="1">
      <alignment horizontal="right" vertical="center"/>
    </xf>
    <xf numFmtId="178" fontId="47" fillId="0" borderId="120" xfId="0" applyNumberFormat="1" applyFont="1" applyBorder="1" applyAlignment="1">
      <alignment horizontal="right" vertical="center" shrinkToFit="1"/>
    </xf>
    <xf numFmtId="178" fontId="47" fillId="0" borderId="3" xfId="0" applyNumberFormat="1" applyFont="1" applyBorder="1" applyAlignment="1">
      <alignment horizontal="right" vertical="center" shrinkToFit="1"/>
    </xf>
    <xf numFmtId="7" fontId="47" fillId="0" borderId="120" xfId="0" applyNumberFormat="1" applyFont="1" applyBorder="1" applyAlignment="1">
      <alignment horizontal="right" vertical="center" shrinkToFit="1"/>
    </xf>
    <xf numFmtId="7" fontId="47" fillId="0" borderId="3" xfId="0" applyNumberFormat="1" applyFont="1" applyBorder="1" applyAlignment="1">
      <alignment horizontal="right" vertical="center" shrinkToFit="1"/>
    </xf>
    <xf numFmtId="7" fontId="4" fillId="0" borderId="49" xfId="0" applyNumberFormat="1" applyFont="1" applyBorder="1" applyAlignment="1">
      <alignment horizontal="right" vertical="center" shrinkToFit="1"/>
    </xf>
    <xf numFmtId="7" fontId="4" fillId="0" borderId="36" xfId="0" applyNumberFormat="1" applyFont="1" applyBorder="1" applyAlignment="1">
      <alignment horizontal="right" vertical="center" shrinkToFit="1"/>
    </xf>
    <xf numFmtId="7" fontId="4" fillId="4" borderId="49" xfId="0" applyNumberFormat="1" applyFont="1" applyFill="1" applyBorder="1" applyAlignment="1">
      <alignment horizontal="right" vertical="center" shrinkToFit="1"/>
    </xf>
    <xf numFmtId="7" fontId="4" fillId="4" borderId="36" xfId="0" applyNumberFormat="1" applyFont="1" applyFill="1" applyBorder="1" applyAlignment="1">
      <alignment horizontal="right" vertical="center" shrinkToFit="1"/>
    </xf>
    <xf numFmtId="0" fontId="47" fillId="0" borderId="7" xfId="0" applyFont="1" applyBorder="1" applyAlignment="1">
      <alignment horizontal="center" vertical="center"/>
    </xf>
    <xf numFmtId="37" fontId="50" fillId="4" borderId="178" xfId="0" applyNumberFormat="1" applyFont="1" applyFill="1" applyBorder="1" applyAlignment="1">
      <alignment horizontal="center" vertical="center" wrapText="1"/>
    </xf>
    <xf numFmtId="0" fontId="45" fillId="0" borderId="1" xfId="0" applyFont="1" applyBorder="1" applyAlignment="1">
      <alignment horizontal="left" indent="1"/>
    </xf>
    <xf numFmtId="178" fontId="4" fillId="6" borderId="77" xfId="0" applyNumberFormat="1" applyFont="1" applyFill="1" applyBorder="1" applyAlignment="1">
      <alignment horizontal="right" vertical="center"/>
    </xf>
    <xf numFmtId="178" fontId="4" fillId="4" borderId="3" xfId="0" applyNumberFormat="1" applyFont="1" applyFill="1" applyBorder="1" applyAlignment="1">
      <alignment horizontal="right" vertical="center"/>
    </xf>
    <xf numFmtId="178" fontId="4" fillId="0" borderId="3" xfId="0" applyNumberFormat="1" applyFont="1" applyBorder="1" applyAlignment="1">
      <alignment horizontal="right" vertical="center"/>
    </xf>
    <xf numFmtId="178" fontId="4" fillId="0" borderId="115" xfId="0" applyNumberFormat="1" applyFont="1" applyBorder="1" applyAlignment="1">
      <alignment horizontal="right" vertical="center"/>
    </xf>
    <xf numFmtId="178" fontId="50" fillId="0" borderId="117" xfId="0" applyNumberFormat="1" applyFont="1" applyBorder="1" applyAlignment="1">
      <alignment horizontal="right" vertical="center"/>
    </xf>
    <xf numFmtId="0" fontId="1" fillId="0" borderId="0" xfId="0" applyFont="1"/>
    <xf numFmtId="179" fontId="4" fillId="0" borderId="120" xfId="0" applyNumberFormat="1" applyFont="1" applyBorder="1" applyAlignment="1">
      <alignment horizontal="center" vertical="center" shrinkToFit="1"/>
    </xf>
    <xf numFmtId="179" fontId="4" fillId="0" borderId="3" xfId="0" applyNumberFormat="1" applyFont="1" applyBorder="1" applyAlignment="1">
      <alignment horizontal="center" vertical="center" shrinkToFit="1"/>
    </xf>
    <xf numFmtId="179" fontId="4" fillId="4" borderId="120" xfId="0" applyNumberFormat="1" applyFont="1" applyFill="1" applyBorder="1" applyAlignment="1">
      <alignment horizontal="center" vertical="center" shrinkToFit="1"/>
    </xf>
    <xf numFmtId="179" fontId="4" fillId="4" borderId="3" xfId="0" applyNumberFormat="1" applyFont="1" applyFill="1" applyBorder="1" applyAlignment="1">
      <alignment horizontal="center" vertical="center" shrinkToFit="1"/>
    </xf>
    <xf numFmtId="179" fontId="4" fillId="4" borderId="179" xfId="0" applyNumberFormat="1" applyFont="1" applyFill="1" applyBorder="1" applyAlignment="1">
      <alignment horizontal="center" vertical="center" shrinkToFit="1"/>
    </xf>
    <xf numFmtId="179" fontId="4" fillId="4" borderId="117" xfId="0" applyNumberFormat="1" applyFont="1" applyFill="1" applyBorder="1" applyAlignment="1">
      <alignment horizontal="center" vertical="center" shrinkToFit="1"/>
    </xf>
    <xf numFmtId="179" fontId="4" fillId="4" borderId="180" xfId="0" applyNumberFormat="1" applyFont="1" applyFill="1" applyBorder="1" applyAlignment="1">
      <alignment horizontal="center" vertical="center" shrinkToFit="1"/>
    </xf>
    <xf numFmtId="179" fontId="4" fillId="0" borderId="6" xfId="0" applyNumberFormat="1" applyFont="1" applyBorder="1" applyAlignment="1">
      <alignment horizontal="center" vertical="center" shrinkToFit="1"/>
    </xf>
    <xf numFmtId="179" fontId="4" fillId="0" borderId="142" xfId="0" applyNumberFormat="1" applyFont="1" applyBorder="1" applyAlignment="1">
      <alignment horizontal="center" vertical="center" shrinkToFit="1"/>
    </xf>
    <xf numFmtId="37" fontId="50" fillId="0" borderId="181" xfId="0" applyNumberFormat="1" applyFont="1" applyBorder="1" applyAlignment="1">
      <alignment horizontal="right" vertical="center"/>
    </xf>
    <xf numFmtId="0" fontId="27" fillId="0" borderId="0" xfId="0" applyFont="1" applyAlignment="1">
      <alignment horizontal="left" vertical="center" wrapText="1" indent="1"/>
    </xf>
    <xf numFmtId="37" fontId="50" fillId="0" borderId="0" xfId="0" applyNumberFormat="1" applyFont="1" applyAlignment="1">
      <alignment horizontal="right" vertical="center"/>
    </xf>
    <xf numFmtId="179" fontId="4" fillId="4" borderId="126" xfId="0" applyNumberFormat="1" applyFont="1" applyFill="1" applyBorder="1" applyAlignment="1">
      <alignment horizontal="center" vertical="center" shrinkToFit="1"/>
    </xf>
    <xf numFmtId="0" fontId="41" fillId="0" borderId="0" xfId="0" applyFont="1"/>
    <xf numFmtId="37" fontId="47" fillId="0" borderId="77" xfId="0" applyNumberFormat="1" applyFont="1" applyBorder="1" applyAlignment="1">
      <alignment horizontal="right" vertical="center" shrinkToFit="1"/>
    </xf>
    <xf numFmtId="37" fontId="47" fillId="0" borderId="86" xfId="0" applyNumberFormat="1" applyFont="1" applyBorder="1" applyAlignment="1">
      <alignment horizontal="right" vertical="center" shrinkToFit="1"/>
    </xf>
    <xf numFmtId="37" fontId="47" fillId="4" borderId="77" xfId="0" applyNumberFormat="1" applyFont="1" applyFill="1" applyBorder="1" applyAlignment="1">
      <alignment horizontal="right" vertical="center" shrinkToFit="1"/>
    </xf>
    <xf numFmtId="37" fontId="47" fillId="4" borderId="6" xfId="0" applyNumberFormat="1" applyFont="1" applyFill="1" applyBorder="1" applyAlignment="1">
      <alignment horizontal="right" vertical="center" shrinkToFit="1"/>
    </xf>
    <xf numFmtId="37" fontId="47" fillId="4" borderId="116" xfId="0" applyNumberFormat="1" applyFont="1" applyFill="1" applyBorder="1" applyAlignment="1">
      <alignment horizontal="right" vertical="center" shrinkToFit="1"/>
    </xf>
    <xf numFmtId="37" fontId="47" fillId="0" borderId="116" xfId="0" applyNumberFormat="1" applyFont="1" applyBorder="1" applyAlignment="1">
      <alignment horizontal="right" vertical="center" shrinkToFit="1"/>
    </xf>
    <xf numFmtId="37" fontId="47" fillId="0" borderId="115" xfId="0" applyNumberFormat="1" applyFont="1" applyBorder="1" applyAlignment="1">
      <alignment horizontal="right" vertical="center" shrinkToFit="1"/>
    </xf>
    <xf numFmtId="37" fontId="47" fillId="0" borderId="37" xfId="0" applyNumberFormat="1" applyFont="1" applyBorder="1" applyAlignment="1">
      <alignment horizontal="right" vertical="center" shrinkToFit="1"/>
    </xf>
    <xf numFmtId="37" fontId="47" fillId="0" borderId="145" xfId="0" applyNumberFormat="1" applyFont="1" applyBorder="1" applyAlignment="1">
      <alignment horizontal="right" vertical="center" shrinkToFit="1"/>
    </xf>
    <xf numFmtId="37" fontId="47" fillId="4" borderId="3" xfId="0" applyNumberFormat="1" applyFont="1" applyFill="1" applyBorder="1" applyAlignment="1">
      <alignment horizontal="right" vertical="center" shrinkToFit="1"/>
    </xf>
    <xf numFmtId="37" fontId="47" fillId="4" borderId="1" xfId="0" applyNumberFormat="1" applyFont="1" applyFill="1" applyBorder="1" applyAlignment="1">
      <alignment horizontal="right" vertical="center" shrinkToFit="1"/>
    </xf>
    <xf numFmtId="37" fontId="47" fillId="4" borderId="86" xfId="0" applyNumberFormat="1" applyFont="1" applyFill="1" applyBorder="1" applyAlignment="1">
      <alignment horizontal="right" vertical="center" shrinkToFit="1"/>
    </xf>
  </cellXfs>
  <cellStyles count="29">
    <cellStyle name="Comma" xfId="28" builtinId="3"/>
    <cellStyle name="Comma 2" xfId="25" xr:uid="{00000000-0005-0000-0000-000001000000}"/>
    <cellStyle name="Followed Hyperlink" xfId="26" builtinId="9" customBuiltin="1"/>
    <cellStyle name="FOOTNOTE" xfId="22" xr:uid="{00000000-0005-0000-0000-000003000000}"/>
    <cellStyle name="HEADING" xfId="21" xr:uid="{00000000-0005-0000-0000-000004000000}"/>
    <cellStyle name="Hyperlink" xfId="5" builtinId="8" customBuiltin="1"/>
    <cellStyle name="Normal" xfId="0" builtinId="0"/>
    <cellStyle name="Normal 12" xfId="23" xr:uid="{00000000-0005-0000-0000-000007000000}"/>
    <cellStyle name="Normal 2" xfId="2" xr:uid="{00000000-0005-0000-0000-000008000000}"/>
    <cellStyle name="Normal 2 2" xfId="24" xr:uid="{00000000-0005-0000-0000-000009000000}"/>
    <cellStyle name="Normal 26" xfId="7" xr:uid="{00000000-0005-0000-0000-00000A000000}"/>
    <cellStyle name="Normal 27" xfId="9" xr:uid="{00000000-0005-0000-0000-00000B000000}"/>
    <cellStyle name="Normal 28" xfId="11" xr:uid="{00000000-0005-0000-0000-00000C000000}"/>
    <cellStyle name="Normal 30" xfId="6" xr:uid="{00000000-0005-0000-0000-00000D000000}"/>
    <cellStyle name="Normal 31" xfId="8" xr:uid="{00000000-0005-0000-0000-00000E000000}"/>
    <cellStyle name="Normal 32" xfId="10" xr:uid="{00000000-0005-0000-0000-00000F000000}"/>
    <cellStyle name="Normal 33" xfId="12" xr:uid="{00000000-0005-0000-0000-000010000000}"/>
    <cellStyle name="Normal 34" xfId="13" xr:uid="{00000000-0005-0000-0000-000011000000}"/>
    <cellStyle name="Normal 35" xfId="14" xr:uid="{00000000-0005-0000-0000-000012000000}"/>
    <cellStyle name="Normal 36" xfId="15" xr:uid="{00000000-0005-0000-0000-000013000000}"/>
    <cellStyle name="Normal 39" xfId="16" xr:uid="{00000000-0005-0000-0000-000014000000}"/>
    <cellStyle name="Normal 40" xfId="17" xr:uid="{00000000-0005-0000-0000-000015000000}"/>
    <cellStyle name="Normal 41" xfId="19" xr:uid="{00000000-0005-0000-0000-000016000000}"/>
    <cellStyle name="Normal 42" xfId="18" xr:uid="{00000000-0005-0000-0000-000017000000}"/>
    <cellStyle name="Normal 43" xfId="1" xr:uid="{00000000-0005-0000-0000-000018000000}"/>
    <cellStyle name="Normal_last year excel compiled sec02_a276" xfId="4" xr:uid="{00000000-0005-0000-0000-000019000000}"/>
    <cellStyle name="Normal_Section 2 Titles" xfId="3" xr:uid="{00000000-0005-0000-0000-00001A000000}"/>
    <cellStyle name="Normal_section01" xfId="20" xr:uid="{00000000-0005-0000-0000-00001B000000}"/>
    <cellStyle name="Percent" xfId="27" builtinId="5"/>
  </cellStyles>
  <dxfs count="0"/>
  <tableStyles count="0" defaultTableStyle="TableStyleMedium2" defaultPivotStyle="PivotStyleLight16"/>
  <colors>
    <mruColors>
      <color rgb="FF0000FF"/>
      <color rgb="FF395751"/>
      <color rgb="FFE4EDEB"/>
      <color rgb="FF7BA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Figure</a:t>
            </a:r>
            <a:r>
              <a:rPr lang="en-US" sz="1200" baseline="0"/>
              <a:t> 5.14</a:t>
            </a:r>
            <a:r>
              <a:rPr lang="en-US" sz="1200"/>
              <a:t>:  Threatened and Endangered Species in Hawai‘i and the U.S.: 2015</a:t>
            </a:r>
          </a:p>
        </c:rich>
      </c:tx>
      <c:layout>
        <c:manualLayout>
          <c:xMode val="edge"/>
          <c:yMode val="edge"/>
          <c:x val="0.18182890855457226"/>
          <c:y val="1.6032064128256512E-2"/>
        </c:manualLayout>
      </c:layout>
      <c:overlay val="0"/>
    </c:title>
    <c:autoTitleDeleted val="0"/>
    <c:plotArea>
      <c:layout>
        <c:manualLayout>
          <c:layoutTarget val="inner"/>
          <c:xMode val="edge"/>
          <c:yMode val="edge"/>
          <c:x val="0.20648081585221695"/>
          <c:y val="0.17227427821522309"/>
          <c:w val="0.60128757187794268"/>
          <c:h val="0.82050699912510938"/>
        </c:manualLayout>
      </c:layout>
      <c:pieChart>
        <c:varyColors val="1"/>
        <c:ser>
          <c:idx val="0"/>
          <c:order val="0"/>
          <c:spPr>
            <a:ln>
              <a:solidFill>
                <a:schemeClr val="tx1"/>
              </a:solidFill>
            </a:ln>
          </c:spPr>
          <c:dPt>
            <c:idx val="1"/>
            <c:bubble3D val="0"/>
            <c:spPr>
              <a:pattFill prst="ltVert">
                <a:fgClr>
                  <a:schemeClr val="tx1"/>
                </a:fgClr>
                <a:bgClr>
                  <a:schemeClr val="bg1"/>
                </a:bgClr>
              </a:pattFill>
              <a:ln>
                <a:solidFill>
                  <a:schemeClr val="tx1"/>
                </a:solidFill>
              </a:ln>
            </c:spPr>
            <c:extLst>
              <c:ext xmlns:c16="http://schemas.microsoft.com/office/drawing/2014/chart" uri="{C3380CC4-5D6E-409C-BE32-E72D297353CC}">
                <c16:uniqueId val="{00000001-6D44-4851-97C1-DF21BC9EE62D}"/>
              </c:ext>
            </c:extLst>
          </c:dPt>
          <c:dPt>
            <c:idx val="2"/>
            <c:bubble3D val="0"/>
            <c:spPr>
              <a:pattFill prst="narVert">
                <a:fgClr>
                  <a:schemeClr val="tx1"/>
                </a:fgClr>
                <a:bgClr>
                  <a:schemeClr val="bg1"/>
                </a:bgClr>
              </a:pattFill>
              <a:ln>
                <a:solidFill>
                  <a:schemeClr val="tx1"/>
                </a:solidFill>
              </a:ln>
            </c:spPr>
            <c:extLst>
              <c:ext xmlns:c16="http://schemas.microsoft.com/office/drawing/2014/chart" uri="{C3380CC4-5D6E-409C-BE32-E72D297353CC}">
                <c16:uniqueId val="{00000003-6D44-4851-97C1-DF21BC9EE62D}"/>
              </c:ext>
            </c:extLst>
          </c:dPt>
          <c:dPt>
            <c:idx val="3"/>
            <c:bubble3D val="0"/>
            <c:spPr>
              <a:pattFill prst="pct5">
                <a:fgClr>
                  <a:schemeClr val="tx1"/>
                </a:fgClr>
                <a:bgClr>
                  <a:schemeClr val="bg1"/>
                </a:bgClr>
              </a:pattFill>
              <a:ln>
                <a:solidFill>
                  <a:schemeClr val="tx1"/>
                </a:solidFill>
              </a:ln>
            </c:spPr>
            <c:extLst>
              <c:ext xmlns:c16="http://schemas.microsoft.com/office/drawing/2014/chart" uri="{C3380CC4-5D6E-409C-BE32-E72D297353CC}">
                <c16:uniqueId val="{00000005-6D44-4851-97C1-DF21BC9EE62D}"/>
              </c:ext>
            </c:extLst>
          </c:dPt>
          <c:dPt>
            <c:idx val="4"/>
            <c:bubble3D val="0"/>
            <c:spPr>
              <a:solidFill>
                <a:schemeClr val="tx1"/>
              </a:solidFill>
              <a:ln>
                <a:solidFill>
                  <a:schemeClr val="tx1"/>
                </a:solidFill>
              </a:ln>
            </c:spPr>
            <c:extLst>
              <c:ext xmlns:c16="http://schemas.microsoft.com/office/drawing/2014/chart" uri="{C3380CC4-5D6E-409C-BE32-E72D297353CC}">
                <c16:uniqueId val="{00000007-6D44-4851-97C1-DF21BC9EE62D}"/>
              </c:ext>
            </c:extLst>
          </c:dPt>
          <c:dPt>
            <c:idx val="5"/>
            <c:bubble3D val="0"/>
            <c:spPr>
              <a:pattFill prst="pct10">
                <a:fgClr>
                  <a:schemeClr val="tx1"/>
                </a:fgClr>
                <a:bgClr>
                  <a:schemeClr val="bg1"/>
                </a:bgClr>
              </a:pattFill>
              <a:ln>
                <a:solidFill>
                  <a:schemeClr val="tx1"/>
                </a:solidFill>
              </a:ln>
            </c:spPr>
            <c:extLst>
              <c:ext xmlns:c16="http://schemas.microsoft.com/office/drawing/2014/chart" uri="{C3380CC4-5D6E-409C-BE32-E72D297353CC}">
                <c16:uniqueId val="{00000009-6D44-4851-97C1-DF21BC9EE62D}"/>
              </c:ext>
            </c:extLst>
          </c:dPt>
          <c:dPt>
            <c:idx val="6"/>
            <c:bubble3D val="0"/>
            <c:spPr>
              <a:pattFill prst="pct80">
                <a:fgClr>
                  <a:schemeClr val="tx1"/>
                </a:fgClr>
                <a:bgClr>
                  <a:schemeClr val="bg1"/>
                </a:bgClr>
              </a:pattFill>
              <a:ln>
                <a:solidFill>
                  <a:schemeClr val="tx1"/>
                </a:solidFill>
              </a:ln>
            </c:spPr>
            <c:extLst>
              <c:ext xmlns:c16="http://schemas.microsoft.com/office/drawing/2014/chart" uri="{C3380CC4-5D6E-409C-BE32-E72D297353CC}">
                <c16:uniqueId val="{0000000B-6D44-4851-97C1-DF21BC9EE62D}"/>
              </c:ext>
            </c:extLst>
          </c:dPt>
          <c:dPt>
            <c:idx val="7"/>
            <c:bubble3D val="0"/>
            <c:spPr>
              <a:pattFill prst="narVert">
                <a:fgClr>
                  <a:schemeClr val="tx1"/>
                </a:fgClr>
                <a:bgClr>
                  <a:schemeClr val="bg1"/>
                </a:bgClr>
              </a:pattFill>
              <a:ln>
                <a:solidFill>
                  <a:schemeClr val="tx1"/>
                </a:solidFill>
              </a:ln>
            </c:spPr>
            <c:extLst>
              <c:ext xmlns:c16="http://schemas.microsoft.com/office/drawing/2014/chart" uri="{C3380CC4-5D6E-409C-BE32-E72D297353CC}">
                <c16:uniqueId val="{0000000D-6D44-4851-97C1-DF21BC9EE62D}"/>
              </c:ext>
            </c:extLst>
          </c:dPt>
          <c:dPt>
            <c:idx val="8"/>
            <c:bubble3D val="0"/>
            <c:spPr>
              <a:pattFill prst="smConfetti">
                <a:fgClr>
                  <a:schemeClr val="tx1"/>
                </a:fgClr>
                <a:bgClr>
                  <a:schemeClr val="bg1"/>
                </a:bgClr>
              </a:pattFill>
              <a:ln>
                <a:solidFill>
                  <a:schemeClr val="tx1"/>
                </a:solidFill>
              </a:ln>
            </c:spPr>
            <c:extLst>
              <c:ext xmlns:c16="http://schemas.microsoft.com/office/drawing/2014/chart" uri="{C3380CC4-5D6E-409C-BE32-E72D297353CC}">
                <c16:uniqueId val="{0000000F-6D44-4851-97C1-DF21BC9EE62D}"/>
              </c:ext>
            </c:extLst>
          </c:dPt>
          <c:dLbls>
            <c:dLbl>
              <c:idx val="1"/>
              <c:numFmt formatCode="0.0%" sourceLinked="0"/>
              <c:spPr>
                <a:solidFill>
                  <a:schemeClr val="bg1"/>
                </a:solidFill>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D44-4851-97C1-DF21BC9EE62D}"/>
                </c:ext>
              </c:extLst>
            </c:dLbl>
            <c:dLbl>
              <c:idx val="8"/>
              <c:numFmt formatCode="0.0%" sourceLinked="0"/>
              <c:spPr>
                <a:solidFill>
                  <a:schemeClr val="bg1"/>
                </a:solidFill>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D44-4851-97C1-DF21BC9EE62D}"/>
                </c:ext>
              </c:extLst>
            </c:dLbl>
            <c:numFmt formatCode="0.0%" sourceLinked="0"/>
            <c:spPr>
              <a:noFill/>
              <a:ln>
                <a:noFill/>
              </a:ln>
              <a:effectLst/>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Lit>
              <c:ptCount val="9"/>
              <c:pt idx="0">
                <c:v>Arachnids</c:v>
              </c:pt>
              <c:pt idx="1">
                <c:v>Birds</c:v>
              </c:pt>
              <c:pt idx="2">
                <c:v>Crustaceans</c:v>
              </c:pt>
              <c:pt idx="3">
                <c:v>Insects</c:v>
              </c:pt>
              <c:pt idx="4">
                <c:v>Mammals</c:v>
              </c:pt>
              <c:pt idx="5">
                <c:v>Reptiles</c:v>
              </c:pt>
              <c:pt idx="6">
                <c:v>Snails</c:v>
              </c:pt>
              <c:pt idx="7">
                <c:v>Ferns and Allies</c:v>
              </c:pt>
              <c:pt idx="8">
                <c:v>Flowering Plants</c:v>
              </c:pt>
            </c:strLit>
          </c:cat>
          <c:val>
            <c:numLit>
              <c:formatCode>General</c:formatCode>
              <c:ptCount val="9"/>
              <c:pt idx="0">
                <c:v>1</c:v>
              </c:pt>
              <c:pt idx="1">
                <c:v>34</c:v>
              </c:pt>
              <c:pt idx="2">
                <c:v>2</c:v>
              </c:pt>
              <c:pt idx="3">
                <c:v>20</c:v>
              </c:pt>
              <c:pt idx="4">
                <c:v>1</c:v>
              </c:pt>
              <c:pt idx="5">
                <c:v>3</c:v>
              </c:pt>
              <c:pt idx="6">
                <c:v>5</c:v>
              </c:pt>
              <c:pt idx="7">
                <c:v>16</c:v>
              </c:pt>
              <c:pt idx="8">
                <c:v>352</c:v>
              </c:pt>
            </c:numLit>
          </c:val>
          <c:extLst>
            <c:ext xmlns:c16="http://schemas.microsoft.com/office/drawing/2014/chart" uri="{C3380CC4-5D6E-409C-BE32-E72D297353CC}">
              <c16:uniqueId val="{00000010-6D44-4851-97C1-DF21BC9EE62D}"/>
            </c:ext>
          </c:extLst>
        </c:ser>
        <c:dLbls>
          <c:showLegendKey val="0"/>
          <c:showVal val="0"/>
          <c:showCatName val="1"/>
          <c:showSerName val="0"/>
          <c:showPercent val="1"/>
          <c:showBubbleSize val="0"/>
          <c:showLeaderLines val="1"/>
        </c:dLbls>
        <c:firstSliceAng val="2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180974</xdr:rowOff>
    </xdr:from>
    <xdr:to>
      <xdr:col>6</xdr:col>
      <xdr:colOff>866775</xdr:colOff>
      <xdr:row>55</xdr:row>
      <xdr:rowOff>47624</xdr:rowOff>
    </xdr:to>
    <xdr:graphicFrame macro="">
      <xdr:nvGraphicFramePr>
        <xdr:cNvPr id="2" name="Chart 1">
          <a:extLst>
            <a:ext uri="{FF2B5EF4-FFF2-40B4-BE49-F238E27FC236}">
              <a16:creationId xmlns:a16="http://schemas.microsoft.com/office/drawing/2014/main" id="{FB6E4DBE-64AD-480A-8806-510AD491F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1085850</xdr:colOff>
      <xdr:row>0</xdr:row>
      <xdr:rowOff>66675</xdr:rowOff>
    </xdr:from>
    <xdr:to>
      <xdr:col>0</xdr:col>
      <xdr:colOff>5052923</xdr:colOff>
      <xdr:row>0</xdr:row>
      <xdr:rowOff>809625</xdr:rowOff>
    </xdr:to>
    <xdr:pic>
      <xdr:nvPicPr>
        <xdr:cNvPr id="2" name="Picture 1">
          <a:extLst>
            <a:ext uri="{FF2B5EF4-FFF2-40B4-BE49-F238E27FC236}">
              <a16:creationId xmlns:a16="http://schemas.microsoft.com/office/drawing/2014/main" id="{52B6984C-3FFE-4738-A377-90742AA13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66675"/>
          <a:ext cx="3967073"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kipukadatabas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topLeftCell="A26" workbookViewId="0">
      <selection activeCell="F30" sqref="F30"/>
    </sheetView>
  </sheetViews>
  <sheetFormatPr defaultColWidth="9" defaultRowHeight="14"/>
  <cols>
    <col min="1" max="1" width="13.6640625" style="2" customWidth="1"/>
    <col min="2" max="2" width="78.83203125" style="2" customWidth="1"/>
    <col min="3" max="3" width="10.9140625" style="2" customWidth="1"/>
    <col min="4" max="16384" width="9" style="2"/>
  </cols>
  <sheetData>
    <row r="1" spans="1:4" ht="27.5">
      <c r="A1" s="198">
        <v>5</v>
      </c>
      <c r="B1" s="199" t="s">
        <v>519</v>
      </c>
    </row>
    <row r="2" spans="1:4" ht="25" customHeight="1">
      <c r="A2" s="1124" t="s">
        <v>250</v>
      </c>
      <c r="B2" s="1125"/>
    </row>
    <row r="3" spans="1:4">
      <c r="A3" s="3"/>
      <c r="B3" s="3"/>
    </row>
    <row r="4" spans="1:4">
      <c r="A4" s="4"/>
      <c r="B4" s="3"/>
    </row>
    <row r="5" spans="1:4" ht="25" customHeight="1">
      <c r="A5" s="16" t="s">
        <v>247</v>
      </c>
      <c r="B5" s="26" t="s">
        <v>0</v>
      </c>
      <c r="C5" s="27"/>
      <c r="D5" s="1048"/>
    </row>
    <row r="6" spans="1:4" ht="22.5">
      <c r="A6" s="916" t="s">
        <v>1</v>
      </c>
      <c r="B6" s="915" t="s">
        <v>260</v>
      </c>
      <c r="C6" s="27"/>
      <c r="D6" s="1046"/>
    </row>
    <row r="7" spans="1:4">
      <c r="A7" s="916"/>
      <c r="B7" s="28"/>
      <c r="C7" s="27"/>
    </row>
    <row r="8" spans="1:4" s="29" customFormat="1" ht="25" customHeight="1">
      <c r="A8" s="1049"/>
      <c r="B8" s="38" t="s">
        <v>249</v>
      </c>
    </row>
    <row r="9" spans="1:4" s="29" customFormat="1" ht="22.5">
      <c r="A9" s="1050" t="s">
        <v>262</v>
      </c>
      <c r="B9" s="917" t="s">
        <v>3</v>
      </c>
      <c r="D9" s="1046"/>
    </row>
    <row r="10" spans="1:4" s="29" customFormat="1" ht="22.5">
      <c r="A10" s="1050" t="s">
        <v>263</v>
      </c>
      <c r="B10" s="918" t="s">
        <v>245</v>
      </c>
      <c r="D10" s="1046"/>
    </row>
    <row r="11" spans="1:4" s="29" customFormat="1" ht="22.5">
      <c r="A11" s="1050" t="s">
        <v>264</v>
      </c>
      <c r="B11" s="919" t="s">
        <v>304</v>
      </c>
      <c r="D11" s="1046"/>
    </row>
    <row r="12" spans="1:4" s="29" customFormat="1" ht="22.5">
      <c r="A12" s="1050" t="s">
        <v>265</v>
      </c>
      <c r="B12" s="919" t="s">
        <v>246</v>
      </c>
      <c r="D12" s="1046"/>
    </row>
    <row r="13" spans="1:4" s="29" customFormat="1" ht="22.5">
      <c r="A13" s="1050" t="s">
        <v>266</v>
      </c>
      <c r="B13" s="919" t="s">
        <v>464</v>
      </c>
      <c r="C13" s="41"/>
      <c r="D13" s="1046"/>
    </row>
    <row r="14" spans="1:4" s="29" customFormat="1" ht="22.5">
      <c r="A14" s="1050" t="s">
        <v>300</v>
      </c>
      <c r="B14" s="920" t="s">
        <v>570</v>
      </c>
      <c r="C14" s="41"/>
      <c r="D14" s="1046"/>
    </row>
    <row r="15" spans="1:4" s="29" customFormat="1" ht="30">
      <c r="A15" s="1050" t="s">
        <v>267</v>
      </c>
      <c r="B15" s="919" t="s">
        <v>334</v>
      </c>
      <c r="D15" s="1047"/>
    </row>
    <row r="16" spans="1:4" s="29" customFormat="1" ht="22.5">
      <c r="A16" s="1050" t="s">
        <v>268</v>
      </c>
      <c r="B16" s="919" t="s">
        <v>582</v>
      </c>
      <c r="C16" s="41"/>
      <c r="D16" s="1046"/>
    </row>
    <row r="17" spans="1:4" s="29" customFormat="1" ht="22.5">
      <c r="A17" s="1050" t="s">
        <v>269</v>
      </c>
      <c r="B17" s="919" t="s">
        <v>244</v>
      </c>
      <c r="D17" s="1046"/>
    </row>
    <row r="18" spans="1:4" s="29" customFormat="1" ht="22.5">
      <c r="A18" s="1050" t="s">
        <v>270</v>
      </c>
      <c r="B18" s="920" t="s">
        <v>571</v>
      </c>
      <c r="C18" s="41"/>
      <c r="D18" s="1046"/>
    </row>
    <row r="19" spans="1:4" s="29" customFormat="1" ht="22.5">
      <c r="A19" s="1050" t="s">
        <v>301</v>
      </c>
      <c r="B19" s="920" t="s">
        <v>461</v>
      </c>
      <c r="C19" s="41"/>
      <c r="D19" s="1046"/>
    </row>
    <row r="20" spans="1:4" s="29" customFormat="1" ht="22.5">
      <c r="A20" s="1050" t="s">
        <v>271</v>
      </c>
      <c r="B20" s="918" t="s">
        <v>578</v>
      </c>
      <c r="D20" s="1046"/>
    </row>
    <row r="21" spans="1:4" s="29" customFormat="1" ht="22.5">
      <c r="A21" s="1050" t="s">
        <v>302</v>
      </c>
      <c r="B21" s="918" t="s">
        <v>243</v>
      </c>
      <c r="D21" s="1046"/>
    </row>
    <row r="22" spans="1:4" s="29" customFormat="1">
      <c r="A22" s="1050"/>
      <c r="B22" s="30"/>
    </row>
    <row r="23" spans="1:4" s="29" customFormat="1" ht="25" customHeight="1">
      <c r="A23" s="1049"/>
      <c r="B23" s="38" t="s">
        <v>343</v>
      </c>
    </row>
    <row r="24" spans="1:4" s="29" customFormat="1" ht="22.5">
      <c r="A24" s="1050" t="s">
        <v>272</v>
      </c>
      <c r="B24" s="920" t="s">
        <v>538</v>
      </c>
      <c r="C24" s="41"/>
      <c r="D24" s="1046"/>
    </row>
    <row r="25" spans="1:4" s="29" customFormat="1" ht="22.5">
      <c r="A25" s="1051" t="s">
        <v>273</v>
      </c>
      <c r="B25" s="920" t="s">
        <v>537</v>
      </c>
      <c r="C25" s="41"/>
      <c r="D25" s="1046"/>
    </row>
    <row r="26" spans="1:4" s="29" customFormat="1" ht="22.5">
      <c r="A26" s="1052" t="s">
        <v>345</v>
      </c>
      <c r="B26" s="919" t="s">
        <v>610</v>
      </c>
      <c r="C26" s="41" t="s">
        <v>584</v>
      </c>
      <c r="D26" s="1046"/>
    </row>
    <row r="27" spans="1:4" s="29" customFormat="1" ht="30">
      <c r="A27" s="1052" t="s">
        <v>346</v>
      </c>
      <c r="B27" s="919" t="s">
        <v>611</v>
      </c>
      <c r="C27" s="41" t="s">
        <v>584</v>
      </c>
      <c r="D27" s="1047"/>
    </row>
    <row r="28" spans="1:4" s="29" customFormat="1" ht="22.5">
      <c r="A28" s="1052" t="s">
        <v>347</v>
      </c>
      <c r="B28" s="919" t="s">
        <v>612</v>
      </c>
      <c r="C28" s="41" t="s">
        <v>584</v>
      </c>
      <c r="D28" s="1046"/>
    </row>
    <row r="29" spans="1:4" s="29" customFormat="1" ht="22.5">
      <c r="A29" s="1052" t="s">
        <v>348</v>
      </c>
      <c r="B29" s="919" t="s">
        <v>613</v>
      </c>
      <c r="C29" s="41" t="s">
        <v>584</v>
      </c>
      <c r="D29" s="1046"/>
    </row>
    <row r="30" spans="1:4" s="29" customFormat="1" ht="22.5">
      <c r="A30" s="1050" t="s">
        <v>349</v>
      </c>
      <c r="B30" s="919" t="s">
        <v>614</v>
      </c>
      <c r="C30" s="41" t="s">
        <v>584</v>
      </c>
      <c r="D30" s="1046"/>
    </row>
    <row r="31" spans="1:4" s="29" customFormat="1" ht="30">
      <c r="A31" s="1050" t="s">
        <v>350</v>
      </c>
      <c r="B31" s="919" t="s">
        <v>615</v>
      </c>
      <c r="C31" s="41" t="s">
        <v>584</v>
      </c>
      <c r="D31" s="1047"/>
    </row>
    <row r="32" spans="1:4" s="29" customFormat="1" ht="30">
      <c r="A32" s="1053" t="s">
        <v>458</v>
      </c>
      <c r="B32" s="919" t="s">
        <v>617</v>
      </c>
      <c r="C32" s="41" t="s">
        <v>584</v>
      </c>
      <c r="D32" s="1047"/>
    </row>
    <row r="33" spans="1:4" s="29" customFormat="1" ht="28">
      <c r="A33" s="1053" t="s">
        <v>459</v>
      </c>
      <c r="B33" s="919" t="s">
        <v>616</v>
      </c>
      <c r="C33" s="41" t="s">
        <v>584</v>
      </c>
    </row>
    <row r="34" spans="1:4" s="29" customFormat="1">
      <c r="A34" s="1053"/>
      <c r="B34" s="37"/>
    </row>
    <row r="35" spans="1:4" s="29" customFormat="1" ht="25" customHeight="1">
      <c r="A35" s="1054"/>
      <c r="B35" s="39" t="s">
        <v>281</v>
      </c>
    </row>
    <row r="36" spans="1:4" s="29" customFormat="1" ht="22.5">
      <c r="A36" s="1052" t="s">
        <v>281</v>
      </c>
      <c r="B36" s="921" t="s">
        <v>590</v>
      </c>
      <c r="D36" s="1046"/>
    </row>
    <row r="37" spans="1:4" s="29" customFormat="1"/>
    <row r="38" spans="1:4" s="29" customFormat="1"/>
    <row r="39" spans="1:4" s="29" customFormat="1">
      <c r="B39" s="25" t="s">
        <v>285</v>
      </c>
    </row>
    <row r="40" spans="1:4" s="29" customFormat="1"/>
  </sheetData>
  <mergeCells count="1">
    <mergeCell ref="A2:B2"/>
  </mergeCells>
  <hyperlinks>
    <hyperlink ref="A6" location="Introduction!A1" display="Introduction" xr:uid="{00000000-0004-0000-0000-000000000000}"/>
    <hyperlink ref="A9" location="'05.01'!A1" display="Table 5.01" xr:uid="{00000000-0004-0000-0000-000001000000}"/>
    <hyperlink ref="A10" location="'05.02'!A1" display="Table 5.02" xr:uid="{00000000-0004-0000-0000-000002000000}"/>
    <hyperlink ref="A11" location="'05.03'!A1" display="Table 5.03" xr:uid="{00000000-0004-0000-0000-000003000000}"/>
    <hyperlink ref="A12" location="'05.04'!A1" display="Table 5.04" xr:uid="{00000000-0004-0000-0000-000004000000}"/>
    <hyperlink ref="A13" location="'05.05'!A1" display="Table 5.05" xr:uid="{00000000-0004-0000-0000-000005000000}"/>
    <hyperlink ref="A14" location="'05.06'!A1" display="Table 5.06" xr:uid="{00000000-0004-0000-0000-000006000000}"/>
    <hyperlink ref="A15" location="'05.07'!A1" display="Table 5.07" xr:uid="{00000000-0004-0000-0000-000007000000}"/>
    <hyperlink ref="A16" location="'05.08'!A1" display="Table 5.08" xr:uid="{00000000-0004-0000-0000-000008000000}"/>
    <hyperlink ref="A17" location="'05.09'!A1" display="Table 5.09" xr:uid="{00000000-0004-0000-0000-000009000000}"/>
    <hyperlink ref="A36" location="Kipuka!A1" display="Kipuka" xr:uid="{00000000-0004-0000-0000-00000A000000}"/>
    <hyperlink ref="A18" location="'05.10'!A1" display="Table 5.10" xr:uid="{00000000-0004-0000-0000-00000B000000}"/>
    <hyperlink ref="A19" location="'05.11'!A1" display="Table 5.11" xr:uid="{00000000-0004-0000-0000-00000C000000}"/>
    <hyperlink ref="A20" location="'05.12'!A1" display="Table 5.12" xr:uid="{00000000-0004-0000-0000-00000D000000}"/>
    <hyperlink ref="A21" location="'05.13'!A1" display="Table 5.13" xr:uid="{00000000-0004-0000-0000-00000E000000}"/>
    <hyperlink ref="A24" location="'05.14'!A1" display="Table 5.14" xr:uid="{00000000-0004-0000-0000-00000F000000}"/>
    <hyperlink ref="A25" location="'05.15'!A1" display="Table 5.15" xr:uid="{00000000-0004-0000-0000-000010000000}"/>
    <hyperlink ref="A26" location="'05.16'!A1" display="Table 5.16" xr:uid="{00000000-0004-0000-0000-000011000000}"/>
    <hyperlink ref="A27" location="'05.17'!A1" display="Table 5.17" xr:uid="{00000000-0004-0000-0000-000012000000}"/>
    <hyperlink ref="A28" location="'05.18'!A1" display="Table 5.18" xr:uid="{00000000-0004-0000-0000-000013000000}"/>
    <hyperlink ref="A29" location="'05.19'!A1" display="Table 5.19" xr:uid="{00000000-0004-0000-0000-000014000000}"/>
    <hyperlink ref="A30" location="'05.20'!A1" display="Table 5.20" xr:uid="{00000000-0004-0000-0000-000015000000}"/>
    <hyperlink ref="A31" location="'05.21'!A1" display="Table 5.21" xr:uid="{00000000-0004-0000-0000-000016000000}"/>
    <hyperlink ref="A32" location="'05.22'!A1" display="Table 5.22" xr:uid="{00000000-0004-0000-0000-000017000000}"/>
    <hyperlink ref="A33" location="'05.23'!A1" display="Table 5.23" xr:uid="{00000000-0004-0000-0000-000018000000}"/>
  </hyperlinks>
  <pageMargins left="0.5" right="0.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0"/>
  <sheetViews>
    <sheetView workbookViewId="0">
      <selection sqref="A1:XFD1048576"/>
    </sheetView>
  </sheetViews>
  <sheetFormatPr defaultColWidth="9" defaultRowHeight="14"/>
  <cols>
    <col min="1" max="1" width="13.4140625" style="974" customWidth="1"/>
    <col min="2" max="15" width="8.25" style="974" customWidth="1"/>
    <col min="16" max="16" width="10" style="988" customWidth="1"/>
    <col min="17" max="18" width="10" style="974" customWidth="1"/>
    <col min="19" max="16384" width="9" style="974"/>
  </cols>
  <sheetData>
    <row r="1" spans="1:18" ht="25" customHeight="1">
      <c r="A1" s="1192" t="s">
        <v>581</v>
      </c>
      <c r="B1" s="1192"/>
      <c r="C1" s="1192"/>
      <c r="D1" s="1192"/>
      <c r="E1" s="1192"/>
      <c r="F1" s="1192"/>
      <c r="G1" s="1192"/>
      <c r="H1" s="1192"/>
      <c r="I1" s="1192"/>
      <c r="J1" s="1192"/>
      <c r="K1" s="1192"/>
      <c r="L1" s="1192"/>
      <c r="M1" s="1192"/>
      <c r="N1" s="1192"/>
      <c r="O1" s="1192"/>
      <c r="P1" s="972"/>
      <c r="Q1" s="973"/>
      <c r="R1" s="973"/>
    </row>
    <row r="2" spans="1:18">
      <c r="A2" s="973"/>
      <c r="B2" s="975"/>
      <c r="C2" s="975"/>
      <c r="D2" s="975"/>
      <c r="E2" s="975"/>
      <c r="F2" s="975"/>
      <c r="G2" s="975"/>
      <c r="H2" s="975"/>
      <c r="I2" s="975"/>
      <c r="J2" s="975"/>
      <c r="K2" s="975"/>
      <c r="L2" s="975"/>
      <c r="M2" s="975"/>
      <c r="N2" s="975"/>
      <c r="O2" s="975"/>
      <c r="P2" s="976"/>
      <c r="Q2" s="975"/>
      <c r="R2" s="975"/>
    </row>
    <row r="3" spans="1:18" ht="17.5">
      <c r="A3" s="1194" t="s">
        <v>25</v>
      </c>
      <c r="B3" s="1199" t="s">
        <v>204</v>
      </c>
      <c r="C3" s="1197"/>
      <c r="D3" s="1197"/>
      <c r="E3" s="1197"/>
      <c r="F3" s="1197"/>
      <c r="G3" s="1197"/>
      <c r="H3" s="1197"/>
      <c r="I3" s="1197"/>
      <c r="J3" s="1197"/>
      <c r="K3" s="1197"/>
      <c r="L3" s="1197"/>
      <c r="M3" s="1197"/>
      <c r="N3" s="1197"/>
      <c r="O3" s="1200"/>
      <c r="P3" s="977"/>
    </row>
    <row r="4" spans="1:18" ht="17.5">
      <c r="A4" s="1195"/>
      <c r="B4" s="1197" t="s">
        <v>206</v>
      </c>
      <c r="C4" s="1197"/>
      <c r="D4" s="1197"/>
      <c r="E4" s="1197"/>
      <c r="F4" s="1197"/>
      <c r="G4" s="1197"/>
      <c r="H4" s="1198"/>
      <c r="I4" s="1199" t="s">
        <v>207</v>
      </c>
      <c r="J4" s="1197"/>
      <c r="K4" s="1197"/>
      <c r="L4" s="1197"/>
      <c r="M4" s="1197"/>
      <c r="N4" s="1197"/>
      <c r="O4" s="1200"/>
      <c r="P4" s="977"/>
    </row>
    <row r="5" spans="1:18" ht="17.5">
      <c r="A5" s="1196"/>
      <c r="B5" s="978">
        <v>2000</v>
      </c>
      <c r="C5" s="979">
        <v>2008</v>
      </c>
      <c r="D5" s="979">
        <v>2011</v>
      </c>
      <c r="E5" s="979">
        <v>2016</v>
      </c>
      <c r="F5" s="980">
        <v>2018</v>
      </c>
      <c r="G5" s="980">
        <v>2020</v>
      </c>
      <c r="H5" s="980">
        <v>2021</v>
      </c>
      <c r="I5" s="978">
        <v>2000</v>
      </c>
      <c r="J5" s="979">
        <v>2008</v>
      </c>
      <c r="K5" s="979">
        <v>2011</v>
      </c>
      <c r="L5" s="981">
        <v>2016</v>
      </c>
      <c r="M5" s="982">
        <v>2018</v>
      </c>
      <c r="N5" s="982">
        <v>2020</v>
      </c>
      <c r="O5" s="1000">
        <v>2021</v>
      </c>
      <c r="P5" s="977"/>
    </row>
    <row r="6" spans="1:18">
      <c r="A6" s="983" t="s">
        <v>6</v>
      </c>
      <c r="B6" s="316">
        <v>438416</v>
      </c>
      <c r="C6" s="327">
        <v>448000</v>
      </c>
      <c r="D6" s="327">
        <v>444155</v>
      </c>
      <c r="E6" s="984">
        <v>448101</v>
      </c>
      <c r="F6" s="985">
        <v>453242</v>
      </c>
      <c r="G6" s="986">
        <v>479097</v>
      </c>
      <c r="H6" s="1019">
        <v>479097</v>
      </c>
      <c r="I6" s="668">
        <v>106745</v>
      </c>
      <c r="J6" s="327">
        <v>106745</v>
      </c>
      <c r="K6" s="327">
        <v>106745</v>
      </c>
      <c r="L6" s="984">
        <v>106745</v>
      </c>
      <c r="M6" s="987">
        <v>91784</v>
      </c>
      <c r="N6" s="986">
        <v>97185</v>
      </c>
      <c r="O6" s="986">
        <v>96877</v>
      </c>
    </row>
    <row r="7" spans="1:18">
      <c r="A7" s="307" t="s">
        <v>7</v>
      </c>
      <c r="B7" s="319">
        <v>73227</v>
      </c>
      <c r="C7" s="320">
        <v>83000</v>
      </c>
      <c r="D7" s="320">
        <v>68220</v>
      </c>
      <c r="E7" s="989">
        <v>68220</v>
      </c>
      <c r="F7" s="990">
        <v>67761</v>
      </c>
      <c r="G7" s="1024">
        <v>67761</v>
      </c>
      <c r="H7" s="1025">
        <v>67761</v>
      </c>
      <c r="I7" s="670">
        <v>53180</v>
      </c>
      <c r="J7" s="320">
        <v>53180</v>
      </c>
      <c r="K7" s="320">
        <v>53180</v>
      </c>
      <c r="L7" s="989">
        <v>53180</v>
      </c>
      <c r="M7" s="991">
        <v>90681</v>
      </c>
      <c r="N7" s="1024">
        <v>30705</v>
      </c>
      <c r="O7" s="1024">
        <v>30153</v>
      </c>
    </row>
    <row r="8" spans="1:18">
      <c r="A8" s="867" t="s">
        <v>34</v>
      </c>
      <c r="B8" s="1001" t="s">
        <v>96</v>
      </c>
      <c r="C8" s="1002" t="s">
        <v>96</v>
      </c>
      <c r="D8" s="1002" t="s">
        <v>96</v>
      </c>
      <c r="E8" s="1003" t="s">
        <v>96</v>
      </c>
      <c r="F8" s="1004" t="s">
        <v>96</v>
      </c>
      <c r="G8" s="1004" t="s">
        <v>96</v>
      </c>
      <c r="H8" s="1020" t="s">
        <v>96</v>
      </c>
      <c r="I8" s="1002" t="s">
        <v>96</v>
      </c>
      <c r="J8" s="1002" t="s">
        <v>96</v>
      </c>
      <c r="K8" s="1002" t="s">
        <v>96</v>
      </c>
      <c r="L8" s="1003" t="s">
        <v>96</v>
      </c>
      <c r="M8" s="1017" t="s">
        <v>96</v>
      </c>
      <c r="N8" s="1003" t="s">
        <v>96</v>
      </c>
      <c r="O8" s="1017" t="s">
        <v>96</v>
      </c>
    </row>
    <row r="9" spans="1:18">
      <c r="A9" s="307" t="s">
        <v>580</v>
      </c>
      <c r="B9" s="1005" t="s">
        <v>96</v>
      </c>
      <c r="C9" s="1006" t="s">
        <v>96</v>
      </c>
      <c r="D9" s="1006" t="s">
        <v>96</v>
      </c>
      <c r="E9" s="1007" t="s">
        <v>96</v>
      </c>
      <c r="F9" s="1008" t="s">
        <v>96</v>
      </c>
      <c r="G9" s="1008" t="s">
        <v>96</v>
      </c>
      <c r="H9" s="1022" t="s">
        <v>96</v>
      </c>
      <c r="I9" s="670">
        <v>6150</v>
      </c>
      <c r="J9" s="320">
        <v>6150</v>
      </c>
      <c r="K9" s="320">
        <v>6150</v>
      </c>
      <c r="L9" s="989">
        <v>6150</v>
      </c>
      <c r="M9" s="991">
        <v>6950</v>
      </c>
      <c r="N9" s="1024">
        <v>6950</v>
      </c>
      <c r="O9" s="1024">
        <v>6950</v>
      </c>
    </row>
    <row r="10" spans="1:18">
      <c r="A10" s="867" t="s">
        <v>36</v>
      </c>
      <c r="B10" s="316">
        <v>16030</v>
      </c>
      <c r="C10" s="317" t="s">
        <v>179</v>
      </c>
      <c r="D10" s="317">
        <v>11690</v>
      </c>
      <c r="E10" s="984">
        <v>11690</v>
      </c>
      <c r="F10" s="985">
        <v>11690</v>
      </c>
      <c r="G10" s="986">
        <v>11690</v>
      </c>
      <c r="H10" s="1019">
        <v>11690</v>
      </c>
      <c r="I10" s="1002" t="s">
        <v>96</v>
      </c>
      <c r="J10" s="1002" t="s">
        <v>96</v>
      </c>
      <c r="K10" s="1002" t="s">
        <v>96</v>
      </c>
      <c r="L10" s="1003" t="s">
        <v>96</v>
      </c>
      <c r="M10" s="1017" t="s">
        <v>96</v>
      </c>
      <c r="N10" s="1003" t="s">
        <v>96</v>
      </c>
      <c r="O10" s="1017" t="s">
        <v>96</v>
      </c>
    </row>
    <row r="11" spans="1:18">
      <c r="A11" s="307" t="s">
        <v>37</v>
      </c>
      <c r="B11" s="319">
        <v>32462</v>
      </c>
      <c r="C11" s="320">
        <v>31000</v>
      </c>
      <c r="D11" s="320">
        <v>32136</v>
      </c>
      <c r="E11" s="989">
        <v>38571</v>
      </c>
      <c r="F11" s="990">
        <v>39243</v>
      </c>
      <c r="G11" s="1024">
        <v>39242</v>
      </c>
      <c r="H11" s="1025">
        <v>39242</v>
      </c>
      <c r="I11" s="670">
        <v>88817</v>
      </c>
      <c r="J11" s="320">
        <v>88817</v>
      </c>
      <c r="K11" s="320">
        <v>88817</v>
      </c>
      <c r="L11" s="989">
        <v>88817</v>
      </c>
      <c r="M11" s="991">
        <v>20213</v>
      </c>
      <c r="N11" s="1024">
        <v>20213</v>
      </c>
      <c r="O11" s="1024">
        <v>19831</v>
      </c>
    </row>
    <row r="12" spans="1:18">
      <c r="A12" s="867" t="s">
        <v>38</v>
      </c>
      <c r="B12" s="316">
        <v>82999</v>
      </c>
      <c r="C12" s="317">
        <v>76000</v>
      </c>
      <c r="D12" s="317">
        <v>86187</v>
      </c>
      <c r="E12" s="984">
        <v>86174</v>
      </c>
      <c r="F12" s="985">
        <v>86174</v>
      </c>
      <c r="G12" s="986">
        <v>86174</v>
      </c>
      <c r="H12" s="1019">
        <v>86174</v>
      </c>
      <c r="I12" s="668">
        <v>73850</v>
      </c>
      <c r="J12" s="317">
        <v>73850</v>
      </c>
      <c r="K12" s="317">
        <v>73850</v>
      </c>
      <c r="L12" s="984">
        <v>73850</v>
      </c>
      <c r="M12" s="987">
        <v>39888</v>
      </c>
      <c r="N12" s="986">
        <v>39888</v>
      </c>
      <c r="O12" s="986">
        <v>39884</v>
      </c>
    </row>
    <row r="13" spans="1:18" ht="14.5" thickBot="1">
      <c r="A13" s="307" t="s">
        <v>39</v>
      </c>
      <c r="B13" s="1009" t="s">
        <v>96</v>
      </c>
      <c r="C13" s="1010" t="s">
        <v>96</v>
      </c>
      <c r="D13" s="1010" t="s">
        <v>96</v>
      </c>
      <c r="E13" s="1010" t="s">
        <v>96</v>
      </c>
      <c r="F13" s="1011" t="s">
        <v>96</v>
      </c>
      <c r="G13" s="1012" t="s">
        <v>96</v>
      </c>
      <c r="H13" s="1023" t="s">
        <v>96</v>
      </c>
      <c r="I13" s="1013" t="s">
        <v>96</v>
      </c>
      <c r="J13" s="1010" t="s">
        <v>96</v>
      </c>
      <c r="K13" s="1010" t="s">
        <v>96</v>
      </c>
      <c r="L13" s="1012" t="s">
        <v>96</v>
      </c>
      <c r="M13" s="1014" t="s">
        <v>96</v>
      </c>
      <c r="N13" s="1015" t="s">
        <v>96</v>
      </c>
      <c r="O13" s="1016" t="s">
        <v>96</v>
      </c>
    </row>
    <row r="14" spans="1:18">
      <c r="A14" s="1045" t="s">
        <v>15</v>
      </c>
      <c r="B14" s="860">
        <v>643134</v>
      </c>
      <c r="C14" s="860">
        <v>637000</v>
      </c>
      <c r="D14" s="992">
        <v>642388</v>
      </c>
      <c r="E14" s="993">
        <v>652756</v>
      </c>
      <c r="F14" s="994">
        <v>658110</v>
      </c>
      <c r="G14" s="1024">
        <v>683964</v>
      </c>
      <c r="H14" s="1025">
        <v>683964</v>
      </c>
      <c r="I14" s="862">
        <v>328742</v>
      </c>
      <c r="J14" s="860">
        <v>328742</v>
      </c>
      <c r="K14" s="860">
        <v>328742</v>
      </c>
      <c r="L14" s="860">
        <v>328742</v>
      </c>
      <c r="M14" s="994">
        <v>249516</v>
      </c>
      <c r="N14" s="1024">
        <v>194941</v>
      </c>
      <c r="O14" s="1024">
        <v>193695</v>
      </c>
    </row>
    <row r="15" spans="1:18">
      <c r="B15" s="975"/>
      <c r="C15" s="975"/>
      <c r="D15" s="975"/>
      <c r="E15" s="975"/>
      <c r="F15" s="975"/>
      <c r="G15" s="975"/>
      <c r="H15" s="975"/>
      <c r="I15" s="975"/>
      <c r="J15" s="975"/>
      <c r="K15" s="975"/>
    </row>
    <row r="16" spans="1:18">
      <c r="B16" s="975"/>
      <c r="C16" s="975"/>
      <c r="D16" s="975"/>
      <c r="E16" s="975"/>
      <c r="F16" s="975"/>
      <c r="G16" s="975"/>
      <c r="H16" s="975"/>
      <c r="I16" s="975"/>
      <c r="J16" s="975"/>
      <c r="K16" s="975"/>
      <c r="L16" s="975"/>
      <c r="M16" s="975"/>
      <c r="N16" s="975"/>
      <c r="O16" s="975"/>
      <c r="P16" s="976"/>
      <c r="Q16" s="975"/>
      <c r="R16" s="975"/>
    </row>
    <row r="17" spans="1:19" ht="17.5">
      <c r="A17" s="1194" t="s">
        <v>25</v>
      </c>
      <c r="B17" s="1199" t="s">
        <v>205</v>
      </c>
      <c r="C17" s="1197"/>
      <c r="D17" s="1197"/>
      <c r="E17" s="1197"/>
      <c r="F17" s="1197"/>
      <c r="G17" s="1197"/>
      <c r="H17" s="1197"/>
      <c r="I17" s="1197"/>
      <c r="J17" s="1197"/>
      <c r="K17" s="1197"/>
      <c r="L17" s="1197"/>
      <c r="M17" s="1197"/>
      <c r="N17" s="1197"/>
      <c r="O17" s="1200"/>
      <c r="P17" s="977"/>
      <c r="Q17" s="975"/>
      <c r="R17" s="975"/>
    </row>
    <row r="18" spans="1:19" ht="17.5">
      <c r="A18" s="1195"/>
      <c r="B18" s="1197" t="s">
        <v>208</v>
      </c>
      <c r="C18" s="1197"/>
      <c r="D18" s="1197"/>
      <c r="E18" s="1197"/>
      <c r="F18" s="1197"/>
      <c r="G18" s="1197"/>
      <c r="H18" s="1198"/>
      <c r="I18" s="1199" t="s">
        <v>31</v>
      </c>
      <c r="J18" s="1197"/>
      <c r="K18" s="1197"/>
      <c r="L18" s="1197"/>
      <c r="M18" s="1197"/>
      <c r="N18" s="1197"/>
      <c r="O18" s="1200"/>
      <c r="P18" s="977"/>
      <c r="Q18" s="975"/>
      <c r="R18" s="975"/>
      <c r="S18" s="975"/>
    </row>
    <row r="19" spans="1:19" ht="17.5">
      <c r="A19" s="1196"/>
      <c r="B19" s="978">
        <v>2000</v>
      </c>
      <c r="C19" s="979">
        <v>2008</v>
      </c>
      <c r="D19" s="979">
        <v>2011</v>
      </c>
      <c r="E19" s="982">
        <v>2016</v>
      </c>
      <c r="F19" s="980">
        <v>2018</v>
      </c>
      <c r="G19" s="980">
        <v>2020</v>
      </c>
      <c r="H19" s="980">
        <v>2021</v>
      </c>
      <c r="I19" s="978">
        <v>2000</v>
      </c>
      <c r="J19" s="979">
        <v>2008</v>
      </c>
      <c r="K19" s="979">
        <v>2011</v>
      </c>
      <c r="L19" s="982">
        <v>2016</v>
      </c>
      <c r="M19" s="995">
        <v>2018</v>
      </c>
      <c r="N19" s="995">
        <v>2020</v>
      </c>
      <c r="O19" s="1000">
        <v>2021</v>
      </c>
      <c r="P19" s="977"/>
      <c r="Q19" s="975"/>
      <c r="R19" s="975"/>
      <c r="S19" s="975"/>
    </row>
    <row r="20" spans="1:19">
      <c r="A20" s="983" t="s">
        <v>6</v>
      </c>
      <c r="B20" s="316">
        <v>8</v>
      </c>
      <c r="C20" s="327">
        <v>8</v>
      </c>
      <c r="D20" s="996">
        <v>8</v>
      </c>
      <c r="E20" s="997">
        <v>8</v>
      </c>
      <c r="F20" s="985">
        <v>8</v>
      </c>
      <c r="G20" s="986">
        <v>8</v>
      </c>
      <c r="H20" s="1019">
        <v>8</v>
      </c>
      <c r="I20" s="668">
        <v>82535</v>
      </c>
      <c r="J20" s="327">
        <v>82535</v>
      </c>
      <c r="K20" s="996">
        <v>94954</v>
      </c>
      <c r="L20" s="997">
        <v>94954</v>
      </c>
      <c r="M20" s="985">
        <v>94954</v>
      </c>
      <c r="N20" s="986">
        <v>94954</v>
      </c>
      <c r="O20" s="986">
        <v>94954</v>
      </c>
      <c r="P20" s="976"/>
      <c r="Q20" s="975"/>
      <c r="R20" s="975"/>
      <c r="S20" s="975"/>
    </row>
    <row r="21" spans="1:19">
      <c r="A21" s="307" t="s">
        <v>7</v>
      </c>
      <c r="B21" s="1026">
        <v>4</v>
      </c>
      <c r="C21" s="1027">
        <v>4</v>
      </c>
      <c r="D21" s="1028">
        <v>5</v>
      </c>
      <c r="E21" s="1029">
        <v>5</v>
      </c>
      <c r="F21" s="1030">
        <v>5</v>
      </c>
      <c r="G21" s="1024">
        <v>5</v>
      </c>
      <c r="H21" s="1025">
        <v>5</v>
      </c>
      <c r="I21" s="1031">
        <v>17123</v>
      </c>
      <c r="J21" s="1027">
        <v>17123</v>
      </c>
      <c r="K21" s="1028">
        <v>18543</v>
      </c>
      <c r="L21" s="1032">
        <v>18543</v>
      </c>
      <c r="M21" s="1033">
        <v>18543</v>
      </c>
      <c r="N21" s="1024">
        <v>18543</v>
      </c>
      <c r="O21" s="1024">
        <v>18543</v>
      </c>
      <c r="P21" s="976"/>
      <c r="Q21" s="975"/>
      <c r="R21" s="975"/>
      <c r="S21" s="975"/>
    </row>
    <row r="22" spans="1:19">
      <c r="A22" s="867" t="s">
        <v>34</v>
      </c>
      <c r="B22" s="1001" t="s">
        <v>96</v>
      </c>
      <c r="C22" s="1002" t="s">
        <v>96</v>
      </c>
      <c r="D22" s="1002" t="s">
        <v>96</v>
      </c>
      <c r="E22" s="1003" t="s">
        <v>96</v>
      </c>
      <c r="F22" s="1017" t="s">
        <v>96</v>
      </c>
      <c r="G22" s="1017" t="s">
        <v>96</v>
      </c>
      <c r="H22" s="1020" t="s">
        <v>96</v>
      </c>
      <c r="I22" s="1002" t="s">
        <v>96</v>
      </c>
      <c r="J22" s="1002" t="s">
        <v>96</v>
      </c>
      <c r="K22" s="1002" t="s">
        <v>96</v>
      </c>
      <c r="L22" s="1003" t="s">
        <v>96</v>
      </c>
      <c r="M22" s="1017" t="s">
        <v>96</v>
      </c>
      <c r="N22" s="1017" t="s">
        <v>96</v>
      </c>
      <c r="O22" s="1017" t="s">
        <v>96</v>
      </c>
      <c r="P22" s="976"/>
      <c r="Q22" s="975"/>
      <c r="R22" s="975"/>
      <c r="S22" s="975"/>
    </row>
    <row r="23" spans="1:19">
      <c r="A23" s="307" t="s">
        <v>580</v>
      </c>
      <c r="B23" s="1034" t="s">
        <v>96</v>
      </c>
      <c r="C23" s="1035" t="s">
        <v>96</v>
      </c>
      <c r="D23" s="1035" t="s">
        <v>96</v>
      </c>
      <c r="E23" s="1036" t="s">
        <v>96</v>
      </c>
      <c r="F23" s="1037" t="s">
        <v>96</v>
      </c>
      <c r="G23" s="1037" t="s">
        <v>96</v>
      </c>
      <c r="H23" s="1038" t="s">
        <v>96</v>
      </c>
      <c r="I23" s="1035" t="s">
        <v>96</v>
      </c>
      <c r="J23" s="1035" t="s">
        <v>96</v>
      </c>
      <c r="K23" s="1035" t="s">
        <v>96</v>
      </c>
      <c r="L23" s="1036" t="s">
        <v>96</v>
      </c>
      <c r="M23" s="1037" t="s">
        <v>96</v>
      </c>
      <c r="N23" s="1037" t="s">
        <v>96</v>
      </c>
      <c r="O23" s="1037" t="s">
        <v>96</v>
      </c>
      <c r="P23" s="976"/>
      <c r="Q23" s="975"/>
      <c r="R23" s="975"/>
      <c r="S23" s="975"/>
    </row>
    <row r="24" spans="1:19">
      <c r="A24" s="867" t="s">
        <v>36</v>
      </c>
      <c r="B24" s="316">
        <v>2</v>
      </c>
      <c r="C24" s="317">
        <v>2</v>
      </c>
      <c r="D24" s="869">
        <v>2</v>
      </c>
      <c r="E24" s="997">
        <v>2</v>
      </c>
      <c r="F24" s="985">
        <v>2</v>
      </c>
      <c r="G24" s="986">
        <v>2</v>
      </c>
      <c r="H24" s="1019">
        <v>2</v>
      </c>
      <c r="I24" s="668">
        <v>2950</v>
      </c>
      <c r="J24" s="317">
        <v>2950</v>
      </c>
      <c r="K24" s="869">
        <v>2950</v>
      </c>
      <c r="L24" s="998">
        <v>2950</v>
      </c>
      <c r="M24" s="987">
        <v>2950</v>
      </c>
      <c r="N24" s="986">
        <v>2950</v>
      </c>
      <c r="O24" s="986">
        <v>2950</v>
      </c>
      <c r="P24" s="976"/>
      <c r="Q24" s="975"/>
      <c r="R24" s="975"/>
      <c r="S24" s="975"/>
    </row>
    <row r="25" spans="1:19">
      <c r="A25" s="307" t="s">
        <v>37</v>
      </c>
      <c r="B25" s="1026">
        <v>3</v>
      </c>
      <c r="C25" s="1027">
        <v>3</v>
      </c>
      <c r="D25" s="1028">
        <v>3</v>
      </c>
      <c r="E25" s="1029">
        <v>4</v>
      </c>
      <c r="F25" s="1030">
        <v>4</v>
      </c>
      <c r="G25" s="1024">
        <v>4</v>
      </c>
      <c r="H25" s="1025">
        <v>4</v>
      </c>
      <c r="I25" s="1031">
        <v>1770</v>
      </c>
      <c r="J25" s="1027">
        <v>1770</v>
      </c>
      <c r="K25" s="1028">
        <v>1770</v>
      </c>
      <c r="L25" s="1032">
        <v>2148</v>
      </c>
      <c r="M25" s="1033">
        <v>2148</v>
      </c>
      <c r="N25" s="1024">
        <v>2148</v>
      </c>
      <c r="O25" s="1024">
        <v>2148</v>
      </c>
      <c r="P25" s="976"/>
      <c r="Q25" s="975"/>
      <c r="R25" s="975"/>
      <c r="S25" s="975"/>
    </row>
    <row r="26" spans="1:19">
      <c r="A26" s="867" t="s">
        <v>38</v>
      </c>
      <c r="B26" s="316">
        <v>2</v>
      </c>
      <c r="C26" s="317">
        <v>2</v>
      </c>
      <c r="D26" s="869">
        <v>2</v>
      </c>
      <c r="E26" s="997">
        <v>2</v>
      </c>
      <c r="F26" s="985">
        <v>2</v>
      </c>
      <c r="G26" s="986">
        <v>2</v>
      </c>
      <c r="H26" s="1019">
        <v>2</v>
      </c>
      <c r="I26" s="668">
        <v>4786</v>
      </c>
      <c r="J26" s="317">
        <v>4786</v>
      </c>
      <c r="K26" s="869">
        <v>5215</v>
      </c>
      <c r="L26" s="997">
        <v>5215</v>
      </c>
      <c r="M26" s="985">
        <v>5215</v>
      </c>
      <c r="N26" s="986">
        <v>5215</v>
      </c>
      <c r="O26" s="986">
        <v>5215</v>
      </c>
      <c r="P26" s="976"/>
      <c r="Q26" s="975"/>
      <c r="R26" s="975"/>
      <c r="S26" s="975"/>
    </row>
    <row r="27" spans="1:19" ht="14.5" thickBot="1">
      <c r="A27" s="307" t="s">
        <v>39</v>
      </c>
      <c r="B27" s="1039" t="s">
        <v>96</v>
      </c>
      <c r="C27" s="1040" t="s">
        <v>96</v>
      </c>
      <c r="D27" s="1040" t="s">
        <v>96</v>
      </c>
      <c r="E27" s="1041" t="s">
        <v>96</v>
      </c>
      <c r="F27" s="1042" t="s">
        <v>96</v>
      </c>
      <c r="G27" s="1043" t="s">
        <v>96</v>
      </c>
      <c r="H27" s="1044" t="s">
        <v>96</v>
      </c>
      <c r="I27" s="1042" t="s">
        <v>96</v>
      </c>
      <c r="J27" s="1040" t="s">
        <v>96</v>
      </c>
      <c r="K27" s="1040" t="s">
        <v>96</v>
      </c>
      <c r="L27" s="1041" t="s">
        <v>96</v>
      </c>
      <c r="M27" s="1042" t="s">
        <v>96</v>
      </c>
      <c r="N27" s="1043" t="s">
        <v>96</v>
      </c>
      <c r="O27" s="1043" t="s">
        <v>96</v>
      </c>
      <c r="P27" s="976"/>
      <c r="Q27" s="975"/>
      <c r="R27" s="975"/>
      <c r="S27" s="975"/>
    </row>
    <row r="28" spans="1:19">
      <c r="A28" s="1045" t="s">
        <v>15</v>
      </c>
      <c r="B28" s="860">
        <v>19</v>
      </c>
      <c r="C28" s="860">
        <v>19</v>
      </c>
      <c r="D28" s="992">
        <v>20</v>
      </c>
      <c r="E28" s="993">
        <v>21</v>
      </c>
      <c r="F28" s="999">
        <v>21</v>
      </c>
      <c r="G28" s="1018">
        <v>21</v>
      </c>
      <c r="H28" s="1021">
        <v>21</v>
      </c>
      <c r="I28" s="862">
        <v>109164</v>
      </c>
      <c r="J28" s="860">
        <v>109164</v>
      </c>
      <c r="K28" s="992">
        <v>123432</v>
      </c>
      <c r="L28" s="993">
        <v>123810</v>
      </c>
      <c r="M28" s="999">
        <v>123810</v>
      </c>
      <c r="N28" s="1018">
        <v>123810</v>
      </c>
      <c r="O28" s="1018">
        <v>123810</v>
      </c>
      <c r="P28" s="976"/>
      <c r="Q28" s="975"/>
      <c r="R28" s="975"/>
      <c r="S28" s="975"/>
    </row>
    <row r="29" spans="1:19">
      <c r="A29" s="975"/>
      <c r="B29" s="975"/>
      <c r="C29" s="975"/>
      <c r="D29" s="975"/>
      <c r="E29" s="975"/>
      <c r="F29" s="975"/>
      <c r="G29" s="975"/>
      <c r="H29" s="975"/>
      <c r="I29" s="975"/>
      <c r="J29" s="975"/>
      <c r="K29" s="975"/>
      <c r="L29" s="975"/>
      <c r="M29" s="975"/>
      <c r="N29" s="975"/>
      <c r="O29" s="975"/>
      <c r="P29" s="976"/>
      <c r="Q29" s="975"/>
      <c r="R29" s="975"/>
    </row>
    <row r="30" spans="1:19" ht="17.5" customHeight="1">
      <c r="A30" s="1193" t="s">
        <v>583</v>
      </c>
      <c r="B30" s="1193"/>
      <c r="C30" s="1193"/>
      <c r="D30" s="1193"/>
      <c r="E30" s="1193"/>
      <c r="F30" s="1193"/>
      <c r="G30" s="1193"/>
      <c r="H30" s="1193"/>
      <c r="I30" s="1193"/>
      <c r="J30" s="1193"/>
      <c r="K30" s="1193"/>
      <c r="L30" s="1193"/>
      <c r="M30" s="1193"/>
      <c r="N30" s="1193"/>
      <c r="O30" s="975"/>
      <c r="P30" s="976"/>
      <c r="Q30" s="975"/>
      <c r="R30" s="975"/>
    </row>
  </sheetData>
  <mergeCells count="10">
    <mergeCell ref="A1:O1"/>
    <mergeCell ref="A30:N30"/>
    <mergeCell ref="A3:A5"/>
    <mergeCell ref="A17:A19"/>
    <mergeCell ref="B4:H4"/>
    <mergeCell ref="B18:H18"/>
    <mergeCell ref="I18:O18"/>
    <mergeCell ref="B17:O17"/>
    <mergeCell ref="I4:O4"/>
    <mergeCell ref="B3:O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82"/>
  <sheetViews>
    <sheetView workbookViewId="0">
      <selection activeCell="K7" sqref="K7"/>
    </sheetView>
  </sheetViews>
  <sheetFormatPr defaultColWidth="9" defaultRowHeight="14"/>
  <cols>
    <col min="1" max="1" width="26.83203125" style="43" customWidth="1"/>
    <col min="2" max="7" width="13" style="43" customWidth="1"/>
    <col min="8" max="8" width="12.08203125" style="43" customWidth="1"/>
    <col min="9" max="9" width="13" style="43" customWidth="1"/>
    <col min="10" max="10" width="9" style="43"/>
    <col min="11" max="11" width="9" style="6"/>
    <col min="12" max="16384" width="9" style="43"/>
  </cols>
  <sheetData>
    <row r="1" spans="1:11" ht="25">
      <c r="A1" s="1126" t="s">
        <v>528</v>
      </c>
      <c r="B1" s="1126"/>
      <c r="C1" s="1126"/>
      <c r="D1" s="1126"/>
      <c r="E1" s="1126"/>
      <c r="F1" s="1126"/>
      <c r="G1" s="1126"/>
      <c r="H1" s="1126"/>
      <c r="I1" s="1126"/>
      <c r="J1" s="201"/>
    </row>
    <row r="2" spans="1:11">
      <c r="A2" s="46"/>
      <c r="B2" s="42"/>
      <c r="C2" s="42"/>
      <c r="D2" s="42"/>
      <c r="E2" s="42"/>
      <c r="F2" s="42"/>
      <c r="G2" s="42"/>
      <c r="H2" s="42"/>
      <c r="I2" s="42"/>
    </row>
    <row r="3" spans="1:11" ht="17.5">
      <c r="A3" s="1143" t="s">
        <v>74</v>
      </c>
      <c r="B3" s="1140" t="s">
        <v>119</v>
      </c>
      <c r="C3" s="1140"/>
      <c r="D3" s="1140"/>
      <c r="E3" s="1140"/>
      <c r="F3" s="1140"/>
      <c r="G3" s="1140"/>
      <c r="H3" s="1140"/>
      <c r="I3" s="1141"/>
      <c r="K3" s="50"/>
    </row>
    <row r="4" spans="1:11" ht="17.5">
      <c r="A4" s="1203"/>
      <c r="B4" s="1201" t="s">
        <v>75</v>
      </c>
      <c r="C4" s="1201"/>
      <c r="D4" s="1201"/>
      <c r="E4" s="1201" t="s">
        <v>76</v>
      </c>
      <c r="F4" s="1201"/>
      <c r="G4" s="1201"/>
      <c r="H4" s="1201" t="s">
        <v>77</v>
      </c>
      <c r="I4" s="1202" t="s">
        <v>78</v>
      </c>
      <c r="K4" s="50"/>
    </row>
    <row r="5" spans="1:11" ht="32.5">
      <c r="A5" s="1144"/>
      <c r="B5" s="34" t="s">
        <v>569</v>
      </c>
      <c r="C5" s="34" t="s">
        <v>561</v>
      </c>
      <c r="D5" s="34" t="s">
        <v>31</v>
      </c>
      <c r="E5" s="34" t="s">
        <v>569</v>
      </c>
      <c r="F5" s="34" t="s">
        <v>561</v>
      </c>
      <c r="G5" s="34" t="s">
        <v>31</v>
      </c>
      <c r="H5" s="1151"/>
      <c r="I5" s="1162"/>
      <c r="J5" s="924"/>
      <c r="K5" s="50"/>
    </row>
    <row r="6" spans="1:11">
      <c r="A6" s="164" t="s">
        <v>120</v>
      </c>
      <c r="B6" s="529">
        <v>2076457</v>
      </c>
      <c r="C6" s="531">
        <v>0.8</v>
      </c>
      <c r="D6" s="535">
        <v>513.1</v>
      </c>
      <c r="E6" s="529">
        <v>5227</v>
      </c>
      <c r="F6" s="534">
        <v>0</v>
      </c>
      <c r="G6" s="535">
        <v>1.3</v>
      </c>
      <c r="H6" s="529">
        <v>257</v>
      </c>
      <c r="I6" s="530">
        <v>86</v>
      </c>
    </row>
    <row r="7" spans="1:11">
      <c r="A7" s="165" t="s">
        <v>121</v>
      </c>
      <c r="B7" s="425">
        <v>14579899</v>
      </c>
      <c r="C7" s="532">
        <v>5.6</v>
      </c>
      <c r="D7" s="537">
        <v>3602.8</v>
      </c>
      <c r="E7" s="425">
        <v>73631</v>
      </c>
      <c r="F7" s="536">
        <v>0</v>
      </c>
      <c r="G7" s="537">
        <v>18.2</v>
      </c>
      <c r="H7" s="425">
        <v>1566</v>
      </c>
      <c r="I7" s="426">
        <v>476</v>
      </c>
    </row>
    <row r="8" spans="1:11">
      <c r="A8" s="166" t="s">
        <v>88</v>
      </c>
      <c r="B8" s="422">
        <v>857952</v>
      </c>
      <c r="C8" s="533">
        <v>0.3</v>
      </c>
      <c r="D8" s="539">
        <v>212</v>
      </c>
      <c r="E8" s="422">
        <v>0</v>
      </c>
      <c r="F8" s="538">
        <v>0</v>
      </c>
      <c r="G8" s="539">
        <v>0</v>
      </c>
      <c r="H8" s="422">
        <v>0</v>
      </c>
      <c r="I8" s="423">
        <v>0</v>
      </c>
    </row>
    <row r="9" spans="1:11">
      <c r="A9" s="165" t="s">
        <v>122</v>
      </c>
      <c r="B9" s="425">
        <v>584489</v>
      </c>
      <c r="C9" s="532">
        <v>0.2</v>
      </c>
      <c r="D9" s="537">
        <v>144.4</v>
      </c>
      <c r="E9" s="425">
        <v>0</v>
      </c>
      <c r="F9" s="536">
        <v>0</v>
      </c>
      <c r="G9" s="537">
        <v>0</v>
      </c>
      <c r="H9" s="425">
        <v>0</v>
      </c>
      <c r="I9" s="426">
        <v>0</v>
      </c>
    </row>
    <row r="10" spans="1:11">
      <c r="A10" s="166" t="s">
        <v>123</v>
      </c>
      <c r="B10" s="422">
        <v>1474122</v>
      </c>
      <c r="C10" s="533">
        <v>0.6</v>
      </c>
      <c r="D10" s="539">
        <v>364.3</v>
      </c>
      <c r="E10" s="422">
        <v>0</v>
      </c>
      <c r="F10" s="538">
        <v>0</v>
      </c>
      <c r="G10" s="539">
        <v>0</v>
      </c>
      <c r="H10" s="422">
        <v>25</v>
      </c>
      <c r="I10" s="423">
        <v>7</v>
      </c>
    </row>
    <row r="11" spans="1:11">
      <c r="A11" s="165" t="s">
        <v>79</v>
      </c>
      <c r="B11" s="425">
        <v>250988135</v>
      </c>
      <c r="C11" s="532">
        <v>96.9</v>
      </c>
      <c r="D11" s="537">
        <v>62020.5</v>
      </c>
      <c r="E11" s="425">
        <v>13643</v>
      </c>
      <c r="F11" s="536">
        <v>0</v>
      </c>
      <c r="G11" s="537">
        <v>3.4</v>
      </c>
      <c r="H11" s="425">
        <v>3</v>
      </c>
      <c r="I11" s="426">
        <v>3</v>
      </c>
    </row>
    <row r="12" spans="1:11">
      <c r="A12" s="217" t="s">
        <v>498</v>
      </c>
      <c r="B12" s="422">
        <v>13019793</v>
      </c>
      <c r="C12" s="533">
        <v>5</v>
      </c>
      <c r="D12" s="539">
        <v>3217.3</v>
      </c>
      <c r="E12" s="422">
        <v>0</v>
      </c>
      <c r="F12" s="538">
        <v>0</v>
      </c>
      <c r="G12" s="539">
        <v>0</v>
      </c>
      <c r="H12" s="422">
        <v>0</v>
      </c>
      <c r="I12" s="423">
        <v>1</v>
      </c>
    </row>
    <row r="13" spans="1:11">
      <c r="A13" s="165" t="s">
        <v>124</v>
      </c>
      <c r="B13" s="425">
        <v>3232162</v>
      </c>
      <c r="C13" s="532">
        <v>1.2</v>
      </c>
      <c r="D13" s="537">
        <v>798.7</v>
      </c>
      <c r="E13" s="425">
        <v>13914</v>
      </c>
      <c r="F13" s="536">
        <v>0</v>
      </c>
      <c r="G13" s="537">
        <v>3.4</v>
      </c>
      <c r="H13" s="425">
        <v>0</v>
      </c>
      <c r="I13" s="426">
        <v>0</v>
      </c>
    </row>
    <row r="14" spans="1:11">
      <c r="A14" s="166" t="s">
        <v>89</v>
      </c>
      <c r="B14" s="422">
        <v>94192</v>
      </c>
      <c r="C14" s="533">
        <v>0</v>
      </c>
      <c r="D14" s="539">
        <v>23.3</v>
      </c>
      <c r="E14" s="422">
        <v>0</v>
      </c>
      <c r="F14" s="538">
        <v>0</v>
      </c>
      <c r="G14" s="539">
        <v>0</v>
      </c>
      <c r="H14" s="422">
        <v>13</v>
      </c>
      <c r="I14" s="423">
        <v>0</v>
      </c>
    </row>
    <row r="15" spans="1:11">
      <c r="A15" s="165" t="s">
        <v>125</v>
      </c>
      <c r="B15" s="425">
        <v>3091502</v>
      </c>
      <c r="C15" s="532">
        <v>1.2</v>
      </c>
      <c r="D15" s="537">
        <v>763.9</v>
      </c>
      <c r="E15" s="425">
        <v>48050</v>
      </c>
      <c r="F15" s="536">
        <v>0</v>
      </c>
      <c r="G15" s="537">
        <v>11.9</v>
      </c>
      <c r="H15" s="425">
        <v>6</v>
      </c>
      <c r="I15" s="426">
        <v>3</v>
      </c>
    </row>
    <row r="16" spans="1:11">
      <c r="A16" s="166" t="s">
        <v>87</v>
      </c>
      <c r="B16" s="422">
        <v>55963218</v>
      </c>
      <c r="C16" s="533">
        <v>21.6</v>
      </c>
      <c r="D16" s="539">
        <v>13828.8</v>
      </c>
      <c r="E16" s="422">
        <v>0</v>
      </c>
      <c r="F16" s="538">
        <v>0</v>
      </c>
      <c r="G16" s="539">
        <v>0</v>
      </c>
      <c r="H16" s="422">
        <v>1292</v>
      </c>
      <c r="I16" s="423">
        <v>389</v>
      </c>
    </row>
    <row r="17" spans="1:9">
      <c r="A17" s="165" t="s">
        <v>126</v>
      </c>
      <c r="B17" s="425">
        <v>96495584</v>
      </c>
      <c r="C17" s="532">
        <v>37.299999999999997</v>
      </c>
      <c r="D17" s="537">
        <v>23844.6</v>
      </c>
      <c r="E17" s="425">
        <v>0</v>
      </c>
      <c r="F17" s="536">
        <v>0</v>
      </c>
      <c r="G17" s="537">
        <v>0</v>
      </c>
      <c r="H17" s="425">
        <v>3</v>
      </c>
      <c r="I17" s="426">
        <v>2</v>
      </c>
    </row>
    <row r="18" spans="1:9">
      <c r="A18" s="166" t="s">
        <v>90</v>
      </c>
      <c r="B18" s="422">
        <v>84090</v>
      </c>
      <c r="C18" s="533">
        <v>0</v>
      </c>
      <c r="D18" s="539">
        <v>20.8</v>
      </c>
      <c r="E18" s="422">
        <v>0</v>
      </c>
      <c r="F18" s="538">
        <v>0</v>
      </c>
      <c r="G18" s="539">
        <v>0</v>
      </c>
      <c r="H18" s="422">
        <v>0</v>
      </c>
      <c r="I18" s="423">
        <v>0</v>
      </c>
    </row>
    <row r="19" spans="1:9">
      <c r="A19" s="165" t="s">
        <v>127</v>
      </c>
      <c r="B19" s="425">
        <v>2317927</v>
      </c>
      <c r="C19" s="532">
        <v>0.9</v>
      </c>
      <c r="D19" s="537">
        <v>572.79999999999995</v>
      </c>
      <c r="E19" s="425">
        <v>0</v>
      </c>
      <c r="F19" s="536">
        <v>0</v>
      </c>
      <c r="G19" s="537">
        <v>0</v>
      </c>
      <c r="H19" s="425">
        <v>10</v>
      </c>
      <c r="I19" s="426">
        <v>0</v>
      </c>
    </row>
    <row r="20" spans="1:9">
      <c r="A20" s="166" t="s">
        <v>128</v>
      </c>
      <c r="B20" s="422">
        <v>20578984</v>
      </c>
      <c r="C20" s="533">
        <v>7.9</v>
      </c>
      <c r="D20" s="539">
        <v>5085.2</v>
      </c>
      <c r="E20" s="422">
        <v>0</v>
      </c>
      <c r="F20" s="538">
        <v>0</v>
      </c>
      <c r="G20" s="539">
        <v>0</v>
      </c>
      <c r="H20" s="422">
        <v>300</v>
      </c>
      <c r="I20" s="423">
        <v>99</v>
      </c>
    </row>
    <row r="21" spans="1:9">
      <c r="A21" s="165" t="s">
        <v>129</v>
      </c>
      <c r="B21" s="425">
        <v>5027862</v>
      </c>
      <c r="C21" s="532">
        <v>1.9</v>
      </c>
      <c r="D21" s="537">
        <v>1242.4000000000001</v>
      </c>
      <c r="E21" s="425">
        <v>0</v>
      </c>
      <c r="F21" s="536">
        <v>0</v>
      </c>
      <c r="G21" s="537">
        <v>0</v>
      </c>
      <c r="H21" s="425">
        <v>90</v>
      </c>
      <c r="I21" s="426">
        <v>111</v>
      </c>
    </row>
    <row r="22" spans="1:9">
      <c r="A22" s="166" t="s">
        <v>130</v>
      </c>
      <c r="B22" s="422">
        <v>191579</v>
      </c>
      <c r="C22" s="533">
        <v>0.1</v>
      </c>
      <c r="D22" s="539">
        <v>47.3</v>
      </c>
      <c r="E22" s="422">
        <v>0</v>
      </c>
      <c r="F22" s="538">
        <v>0</v>
      </c>
      <c r="G22" s="539">
        <v>0</v>
      </c>
      <c r="H22" s="422">
        <v>319</v>
      </c>
      <c r="I22" s="423">
        <v>95</v>
      </c>
    </row>
    <row r="23" spans="1:9">
      <c r="A23" s="165" t="s">
        <v>80</v>
      </c>
      <c r="B23" s="425">
        <v>45555663</v>
      </c>
      <c r="C23" s="532">
        <v>17.600000000000001</v>
      </c>
      <c r="D23" s="537">
        <v>11257</v>
      </c>
      <c r="E23" s="425">
        <v>0</v>
      </c>
      <c r="F23" s="536">
        <v>0</v>
      </c>
      <c r="G23" s="537">
        <v>0</v>
      </c>
      <c r="H23" s="425">
        <v>14</v>
      </c>
      <c r="I23" s="426">
        <v>9</v>
      </c>
    </row>
    <row r="24" spans="1:9">
      <c r="A24" s="166" t="s">
        <v>131</v>
      </c>
      <c r="B24" s="422">
        <v>13149035</v>
      </c>
      <c r="C24" s="533">
        <v>5.0999999999999996</v>
      </c>
      <c r="D24" s="539">
        <v>3249.2</v>
      </c>
      <c r="E24" s="422">
        <v>158132</v>
      </c>
      <c r="F24" s="538">
        <v>0.1</v>
      </c>
      <c r="G24" s="539">
        <v>39.1</v>
      </c>
      <c r="H24" s="422">
        <v>85</v>
      </c>
      <c r="I24" s="423">
        <v>30</v>
      </c>
    </row>
    <row r="25" spans="1:9">
      <c r="A25" s="165" t="s">
        <v>81</v>
      </c>
      <c r="B25" s="425">
        <v>19349737</v>
      </c>
      <c r="C25" s="532">
        <v>7.5</v>
      </c>
      <c r="D25" s="537">
        <v>4781.3999999999996</v>
      </c>
      <c r="E25" s="425">
        <v>6270</v>
      </c>
      <c r="F25" s="536">
        <v>0</v>
      </c>
      <c r="G25" s="537">
        <v>1.5</v>
      </c>
      <c r="H25" s="425">
        <v>46</v>
      </c>
      <c r="I25" s="426">
        <v>18</v>
      </c>
    </row>
    <row r="26" spans="1:9">
      <c r="A26" s="166" t="s">
        <v>132</v>
      </c>
      <c r="B26" s="422">
        <v>279004</v>
      </c>
      <c r="C26" s="533">
        <v>0.1</v>
      </c>
      <c r="D26" s="539">
        <v>68.900000000000006</v>
      </c>
      <c r="E26" s="422">
        <v>0</v>
      </c>
      <c r="F26" s="538">
        <v>0</v>
      </c>
      <c r="G26" s="539">
        <v>0</v>
      </c>
      <c r="H26" s="422">
        <v>0</v>
      </c>
      <c r="I26" s="423">
        <v>0</v>
      </c>
    </row>
    <row r="27" spans="1:9">
      <c r="A27" s="165" t="s">
        <v>133</v>
      </c>
      <c r="B27" s="425">
        <v>2753056</v>
      </c>
      <c r="C27" s="532">
        <v>1.1000000000000001</v>
      </c>
      <c r="D27" s="537">
        <v>680.3</v>
      </c>
      <c r="E27" s="425">
        <v>0</v>
      </c>
      <c r="F27" s="536">
        <v>0</v>
      </c>
      <c r="G27" s="537">
        <v>0</v>
      </c>
      <c r="H27" s="425">
        <v>0</v>
      </c>
      <c r="I27" s="426">
        <v>0</v>
      </c>
    </row>
    <row r="28" spans="1:9">
      <c r="A28" s="166" t="s">
        <v>134</v>
      </c>
      <c r="B28" s="422">
        <v>70448</v>
      </c>
      <c r="C28" s="533">
        <v>0</v>
      </c>
      <c r="D28" s="539">
        <v>17.399999999999999</v>
      </c>
      <c r="E28" s="422">
        <v>0</v>
      </c>
      <c r="F28" s="538">
        <v>0</v>
      </c>
      <c r="G28" s="539">
        <v>0</v>
      </c>
      <c r="H28" s="422">
        <v>0</v>
      </c>
      <c r="I28" s="423">
        <v>0</v>
      </c>
    </row>
    <row r="29" spans="1:9">
      <c r="A29" s="165" t="s">
        <v>135</v>
      </c>
      <c r="B29" s="425">
        <v>7918048</v>
      </c>
      <c r="C29" s="532">
        <v>3.1</v>
      </c>
      <c r="D29" s="537">
        <v>1956.6</v>
      </c>
      <c r="E29" s="425">
        <v>0</v>
      </c>
      <c r="F29" s="536">
        <v>0</v>
      </c>
      <c r="G29" s="537">
        <v>0</v>
      </c>
      <c r="H29" s="425">
        <v>141</v>
      </c>
      <c r="I29" s="426">
        <v>48</v>
      </c>
    </row>
    <row r="30" spans="1:9">
      <c r="A30" s="166" t="s">
        <v>136</v>
      </c>
      <c r="B30" s="422">
        <v>363519</v>
      </c>
      <c r="C30" s="533">
        <v>0.1</v>
      </c>
      <c r="D30" s="539">
        <v>89.8</v>
      </c>
      <c r="E30" s="422">
        <v>0</v>
      </c>
      <c r="F30" s="538">
        <v>0</v>
      </c>
      <c r="G30" s="539">
        <v>0</v>
      </c>
      <c r="H30" s="422">
        <v>0</v>
      </c>
      <c r="I30" s="423">
        <v>0</v>
      </c>
    </row>
    <row r="31" spans="1:9">
      <c r="A31" s="165" t="s">
        <v>137</v>
      </c>
      <c r="B31" s="425">
        <v>72592</v>
      </c>
      <c r="C31" s="532">
        <v>0</v>
      </c>
      <c r="D31" s="537">
        <v>17.899999999999999</v>
      </c>
      <c r="E31" s="425">
        <v>0</v>
      </c>
      <c r="F31" s="536">
        <v>0</v>
      </c>
      <c r="G31" s="537">
        <v>0</v>
      </c>
      <c r="H31" s="425">
        <v>111</v>
      </c>
      <c r="I31" s="426">
        <v>40</v>
      </c>
    </row>
    <row r="32" spans="1:9">
      <c r="A32" s="166" t="s">
        <v>138</v>
      </c>
      <c r="B32" s="422">
        <v>216738</v>
      </c>
      <c r="C32" s="533">
        <v>0.1</v>
      </c>
      <c r="D32" s="539">
        <v>53.6</v>
      </c>
      <c r="E32" s="422">
        <v>0</v>
      </c>
      <c r="F32" s="538">
        <v>0</v>
      </c>
      <c r="G32" s="539">
        <v>0</v>
      </c>
      <c r="H32" s="422">
        <v>1387</v>
      </c>
      <c r="I32" s="423">
        <v>327</v>
      </c>
    </row>
    <row r="33" spans="1:9">
      <c r="A33" s="165" t="s">
        <v>139</v>
      </c>
      <c r="B33" s="425">
        <v>41408475</v>
      </c>
      <c r="C33" s="532">
        <v>16</v>
      </c>
      <c r="D33" s="537">
        <v>10232.299999999999</v>
      </c>
      <c r="E33" s="425">
        <v>0</v>
      </c>
      <c r="F33" s="536">
        <v>0</v>
      </c>
      <c r="G33" s="537">
        <v>0</v>
      </c>
      <c r="H33" s="425">
        <v>407</v>
      </c>
      <c r="I33" s="426">
        <v>147</v>
      </c>
    </row>
    <row r="34" spans="1:9">
      <c r="A34" s="166" t="s">
        <v>140</v>
      </c>
      <c r="B34" s="422">
        <v>613892</v>
      </c>
      <c r="C34" s="533">
        <v>0.2</v>
      </c>
      <c r="D34" s="539">
        <v>151.69999999999999</v>
      </c>
      <c r="E34" s="422">
        <v>0</v>
      </c>
      <c r="F34" s="538">
        <v>0</v>
      </c>
      <c r="G34" s="539">
        <v>0</v>
      </c>
      <c r="H34" s="422">
        <v>0</v>
      </c>
      <c r="I34" s="423">
        <v>0</v>
      </c>
    </row>
    <row r="35" spans="1:9">
      <c r="A35" s="165" t="s">
        <v>141</v>
      </c>
      <c r="B35" s="425">
        <v>2882430</v>
      </c>
      <c r="C35" s="532">
        <v>1.1000000000000001</v>
      </c>
      <c r="D35" s="537">
        <v>712.3</v>
      </c>
      <c r="E35" s="425">
        <v>0</v>
      </c>
      <c r="F35" s="536">
        <v>0</v>
      </c>
      <c r="G35" s="537">
        <v>0</v>
      </c>
      <c r="H35" s="425">
        <v>759</v>
      </c>
      <c r="I35" s="426">
        <v>225</v>
      </c>
    </row>
    <row r="36" spans="1:9">
      <c r="A36" s="166" t="s">
        <v>83</v>
      </c>
      <c r="B36" s="422">
        <v>995338</v>
      </c>
      <c r="C36" s="533">
        <v>0.4</v>
      </c>
      <c r="D36" s="539">
        <v>246</v>
      </c>
      <c r="E36" s="422">
        <v>0</v>
      </c>
      <c r="F36" s="538">
        <v>0</v>
      </c>
      <c r="G36" s="539">
        <v>0</v>
      </c>
      <c r="H36" s="422">
        <v>17</v>
      </c>
      <c r="I36" s="423">
        <v>7</v>
      </c>
    </row>
    <row r="37" spans="1:9">
      <c r="A37" s="165" t="s">
        <v>142</v>
      </c>
      <c r="B37" s="425">
        <v>6833144</v>
      </c>
      <c r="C37" s="532">
        <v>2.6</v>
      </c>
      <c r="D37" s="537">
        <v>1688.5</v>
      </c>
      <c r="E37" s="425">
        <v>0</v>
      </c>
      <c r="F37" s="536">
        <v>0</v>
      </c>
      <c r="G37" s="537">
        <v>0</v>
      </c>
      <c r="H37" s="425">
        <v>1584</v>
      </c>
      <c r="I37" s="426">
        <v>432</v>
      </c>
    </row>
    <row r="38" spans="1:9">
      <c r="A38" s="166" t="s">
        <v>143</v>
      </c>
      <c r="B38" s="422">
        <v>205240</v>
      </c>
      <c r="C38" s="533">
        <v>0.1</v>
      </c>
      <c r="D38" s="539">
        <v>50.7</v>
      </c>
      <c r="E38" s="422">
        <v>0</v>
      </c>
      <c r="F38" s="538">
        <v>0</v>
      </c>
      <c r="G38" s="539">
        <v>0</v>
      </c>
      <c r="H38" s="422">
        <v>483</v>
      </c>
      <c r="I38" s="423">
        <v>116</v>
      </c>
    </row>
    <row r="39" spans="1:9">
      <c r="A39" s="165" t="s">
        <v>144</v>
      </c>
      <c r="B39" s="425">
        <v>9981356</v>
      </c>
      <c r="C39" s="532">
        <v>3.9</v>
      </c>
      <c r="D39" s="537">
        <v>2466.4</v>
      </c>
      <c r="E39" s="425">
        <v>0</v>
      </c>
      <c r="F39" s="536">
        <v>0</v>
      </c>
      <c r="G39" s="537">
        <v>0</v>
      </c>
      <c r="H39" s="425">
        <v>24</v>
      </c>
      <c r="I39" s="426">
        <v>9</v>
      </c>
    </row>
    <row r="40" spans="1:9">
      <c r="A40" s="166" t="s">
        <v>145</v>
      </c>
      <c r="B40" s="422">
        <v>935183</v>
      </c>
      <c r="C40" s="533">
        <v>0.4</v>
      </c>
      <c r="D40" s="539">
        <v>231.1</v>
      </c>
      <c r="E40" s="422">
        <v>0</v>
      </c>
      <c r="F40" s="538">
        <v>0</v>
      </c>
      <c r="G40" s="539">
        <v>0</v>
      </c>
      <c r="H40" s="422">
        <v>0</v>
      </c>
      <c r="I40" s="423">
        <v>0</v>
      </c>
    </row>
    <row r="41" spans="1:9">
      <c r="A41" s="165" t="s">
        <v>146</v>
      </c>
      <c r="B41" s="425">
        <v>51426</v>
      </c>
      <c r="C41" s="532">
        <v>0</v>
      </c>
      <c r="D41" s="537">
        <v>12.7</v>
      </c>
      <c r="E41" s="425">
        <v>0</v>
      </c>
      <c r="F41" s="536">
        <v>0</v>
      </c>
      <c r="G41" s="537">
        <v>0</v>
      </c>
      <c r="H41" s="425">
        <v>261</v>
      </c>
      <c r="I41" s="426">
        <v>54</v>
      </c>
    </row>
    <row r="42" spans="1:9">
      <c r="A42" s="166" t="s">
        <v>147</v>
      </c>
      <c r="B42" s="422">
        <v>1944855</v>
      </c>
      <c r="C42" s="533">
        <v>0.8</v>
      </c>
      <c r="D42" s="539">
        <v>480.6</v>
      </c>
      <c r="E42" s="422">
        <v>0</v>
      </c>
      <c r="F42" s="538">
        <v>0</v>
      </c>
      <c r="G42" s="539">
        <v>0</v>
      </c>
      <c r="H42" s="422">
        <v>0</v>
      </c>
      <c r="I42" s="423">
        <v>0</v>
      </c>
    </row>
    <row r="43" spans="1:9">
      <c r="A43" s="165" t="s">
        <v>148</v>
      </c>
      <c r="B43" s="425">
        <v>1004344</v>
      </c>
      <c r="C43" s="532">
        <v>0.4</v>
      </c>
      <c r="D43" s="537">
        <v>248.2</v>
      </c>
      <c r="E43" s="425">
        <v>0</v>
      </c>
      <c r="F43" s="536">
        <v>0</v>
      </c>
      <c r="G43" s="537">
        <v>0</v>
      </c>
      <c r="H43" s="425">
        <v>64</v>
      </c>
      <c r="I43" s="426">
        <v>29</v>
      </c>
    </row>
    <row r="44" spans="1:9">
      <c r="A44" s="166" t="s">
        <v>82</v>
      </c>
      <c r="B44" s="422">
        <v>190176</v>
      </c>
      <c r="C44" s="533">
        <v>0.1</v>
      </c>
      <c r="D44" s="539">
        <v>47</v>
      </c>
      <c r="E44" s="422">
        <v>0</v>
      </c>
      <c r="F44" s="538">
        <v>0</v>
      </c>
      <c r="G44" s="539">
        <v>0</v>
      </c>
      <c r="H44" s="422">
        <v>85</v>
      </c>
      <c r="I44" s="423">
        <v>25</v>
      </c>
    </row>
    <row r="45" spans="1:9">
      <c r="A45" s="165" t="s">
        <v>149</v>
      </c>
      <c r="B45" s="425">
        <v>295944</v>
      </c>
      <c r="C45" s="532">
        <v>0.1</v>
      </c>
      <c r="D45" s="537">
        <v>73.099999999999994</v>
      </c>
      <c r="E45" s="425">
        <v>0</v>
      </c>
      <c r="F45" s="536">
        <v>0</v>
      </c>
      <c r="G45" s="537">
        <v>0</v>
      </c>
      <c r="H45" s="425">
        <v>328</v>
      </c>
      <c r="I45" s="426">
        <v>92</v>
      </c>
    </row>
    <row r="46" spans="1:9">
      <c r="A46" s="166" t="s">
        <v>150</v>
      </c>
      <c r="B46" s="422">
        <v>1829946</v>
      </c>
      <c r="C46" s="533">
        <v>0.7</v>
      </c>
      <c r="D46" s="539">
        <v>452.2</v>
      </c>
      <c r="E46" s="422">
        <v>117026</v>
      </c>
      <c r="F46" s="538">
        <v>0</v>
      </c>
      <c r="G46" s="539">
        <v>28.9</v>
      </c>
      <c r="H46" s="422">
        <v>58</v>
      </c>
      <c r="I46" s="423">
        <v>15</v>
      </c>
    </row>
    <row r="47" spans="1:9">
      <c r="A47" s="165" t="s">
        <v>151</v>
      </c>
      <c r="B47" s="425">
        <v>362369</v>
      </c>
      <c r="C47" s="532">
        <v>0.1</v>
      </c>
      <c r="D47" s="537">
        <v>89.5</v>
      </c>
      <c r="E47" s="425">
        <v>0</v>
      </c>
      <c r="F47" s="536">
        <v>0</v>
      </c>
      <c r="G47" s="537">
        <v>0</v>
      </c>
      <c r="H47" s="425">
        <v>323</v>
      </c>
      <c r="I47" s="426">
        <v>1</v>
      </c>
    </row>
    <row r="48" spans="1:9">
      <c r="A48" s="166" t="s">
        <v>91</v>
      </c>
      <c r="B48" s="422">
        <v>955026</v>
      </c>
      <c r="C48" s="533">
        <v>0.4</v>
      </c>
      <c r="D48" s="539">
        <v>236</v>
      </c>
      <c r="E48" s="422">
        <v>0</v>
      </c>
      <c r="F48" s="538">
        <v>0</v>
      </c>
      <c r="G48" s="539">
        <v>0</v>
      </c>
      <c r="H48" s="422">
        <v>4</v>
      </c>
      <c r="I48" s="423">
        <v>1</v>
      </c>
    </row>
    <row r="49" spans="1:9">
      <c r="A49" s="165" t="s">
        <v>152</v>
      </c>
      <c r="B49" s="425">
        <v>8898121</v>
      </c>
      <c r="C49" s="532">
        <v>3.4</v>
      </c>
      <c r="D49" s="537">
        <v>2198.8000000000002</v>
      </c>
      <c r="E49" s="425">
        <v>0</v>
      </c>
      <c r="F49" s="536">
        <v>0</v>
      </c>
      <c r="G49" s="537">
        <v>0</v>
      </c>
      <c r="H49" s="425">
        <v>113</v>
      </c>
      <c r="I49" s="426">
        <v>48</v>
      </c>
    </row>
    <row r="50" spans="1:9">
      <c r="A50" s="166" t="s">
        <v>153</v>
      </c>
      <c r="B50" s="422">
        <v>153044</v>
      </c>
      <c r="C50" s="533">
        <v>0.1</v>
      </c>
      <c r="D50" s="539">
        <v>37.799999999999997</v>
      </c>
      <c r="E50" s="422">
        <v>0</v>
      </c>
      <c r="F50" s="538">
        <v>0</v>
      </c>
      <c r="G50" s="539">
        <v>0</v>
      </c>
      <c r="H50" s="422">
        <v>1178</v>
      </c>
      <c r="I50" s="423">
        <v>254</v>
      </c>
    </row>
    <row r="51" spans="1:9">
      <c r="A51" s="165" t="s">
        <v>154</v>
      </c>
      <c r="B51" s="425">
        <v>1398330</v>
      </c>
      <c r="C51" s="532">
        <v>0.5</v>
      </c>
      <c r="D51" s="537">
        <v>345.5</v>
      </c>
      <c r="E51" s="425">
        <v>0</v>
      </c>
      <c r="F51" s="536">
        <v>0</v>
      </c>
      <c r="G51" s="537">
        <v>0</v>
      </c>
      <c r="H51" s="425">
        <v>6</v>
      </c>
      <c r="I51" s="426">
        <v>3</v>
      </c>
    </row>
    <row r="52" spans="1:9">
      <c r="A52" s="166" t="s">
        <v>155</v>
      </c>
      <c r="B52" s="422">
        <v>9344005</v>
      </c>
      <c r="C52" s="533">
        <v>3.6</v>
      </c>
      <c r="D52" s="539">
        <v>2309</v>
      </c>
      <c r="E52" s="422">
        <v>6034</v>
      </c>
      <c r="F52" s="538">
        <v>0</v>
      </c>
      <c r="G52" s="539">
        <v>1.5</v>
      </c>
      <c r="H52" s="422">
        <v>5370</v>
      </c>
      <c r="I52" s="423">
        <v>1037</v>
      </c>
    </row>
    <row r="53" spans="1:9">
      <c r="A53" s="165" t="s">
        <v>156</v>
      </c>
      <c r="B53" s="425">
        <v>28726574</v>
      </c>
      <c r="C53" s="532">
        <v>11.1</v>
      </c>
      <c r="D53" s="537">
        <v>7098.5</v>
      </c>
      <c r="E53" s="425">
        <v>0</v>
      </c>
      <c r="F53" s="536">
        <v>0</v>
      </c>
      <c r="G53" s="537">
        <v>0</v>
      </c>
      <c r="H53" s="425">
        <v>0</v>
      </c>
      <c r="I53" s="426">
        <v>0</v>
      </c>
    </row>
    <row r="54" spans="1:9">
      <c r="A54" s="166" t="s">
        <v>157</v>
      </c>
      <c r="B54" s="422">
        <v>6864227</v>
      </c>
      <c r="C54" s="533">
        <v>2.7</v>
      </c>
      <c r="D54" s="539">
        <v>1696.2</v>
      </c>
      <c r="E54" s="422">
        <v>19097</v>
      </c>
      <c r="F54" s="538">
        <v>0</v>
      </c>
      <c r="G54" s="539">
        <v>4.7</v>
      </c>
      <c r="H54" s="422">
        <v>664</v>
      </c>
      <c r="I54" s="423">
        <v>187</v>
      </c>
    </row>
    <row r="55" spans="1:9">
      <c r="A55" s="165" t="s">
        <v>158</v>
      </c>
      <c r="B55" s="425">
        <v>494139</v>
      </c>
      <c r="C55" s="532">
        <v>0.2</v>
      </c>
      <c r="D55" s="537">
        <v>122.1</v>
      </c>
      <c r="E55" s="425">
        <v>0</v>
      </c>
      <c r="F55" s="536">
        <v>0</v>
      </c>
      <c r="G55" s="537">
        <v>0</v>
      </c>
      <c r="H55" s="425">
        <v>1091</v>
      </c>
      <c r="I55" s="426">
        <v>290</v>
      </c>
    </row>
    <row r="56" spans="1:9">
      <c r="A56" s="166" t="s">
        <v>159</v>
      </c>
      <c r="B56" s="422">
        <v>499996</v>
      </c>
      <c r="C56" s="533">
        <v>0.2</v>
      </c>
      <c r="D56" s="539">
        <v>123.6</v>
      </c>
      <c r="E56" s="422">
        <v>0</v>
      </c>
      <c r="F56" s="538">
        <v>0</v>
      </c>
      <c r="G56" s="539">
        <v>0</v>
      </c>
      <c r="H56" s="422">
        <v>1215</v>
      </c>
      <c r="I56" s="423">
        <v>263</v>
      </c>
    </row>
    <row r="57" spans="1:9">
      <c r="A57" s="165" t="s">
        <v>160</v>
      </c>
      <c r="B57" s="425">
        <v>2237090</v>
      </c>
      <c r="C57" s="532">
        <v>0.9</v>
      </c>
      <c r="D57" s="537">
        <v>552.79999999999995</v>
      </c>
      <c r="E57" s="425">
        <v>0</v>
      </c>
      <c r="F57" s="536">
        <v>0</v>
      </c>
      <c r="G57" s="537">
        <v>0</v>
      </c>
      <c r="H57" s="425">
        <v>0</v>
      </c>
      <c r="I57" s="426">
        <v>1</v>
      </c>
    </row>
    <row r="58" spans="1:9">
      <c r="A58" s="166" t="s">
        <v>161</v>
      </c>
      <c r="B58" s="422">
        <v>253684</v>
      </c>
      <c r="C58" s="533">
        <v>0.1</v>
      </c>
      <c r="D58" s="539">
        <v>62.7</v>
      </c>
      <c r="E58" s="422">
        <v>0</v>
      </c>
      <c r="F58" s="538">
        <v>0</v>
      </c>
      <c r="G58" s="539">
        <v>0</v>
      </c>
      <c r="H58" s="422">
        <v>818</v>
      </c>
      <c r="I58" s="423">
        <v>171</v>
      </c>
    </row>
    <row r="59" spans="1:9">
      <c r="A59" s="165" t="s">
        <v>92</v>
      </c>
      <c r="B59" s="425">
        <v>94785</v>
      </c>
      <c r="C59" s="532">
        <v>0</v>
      </c>
      <c r="D59" s="537">
        <v>23.4</v>
      </c>
      <c r="E59" s="425">
        <v>0</v>
      </c>
      <c r="F59" s="536">
        <v>0</v>
      </c>
      <c r="G59" s="537">
        <v>0</v>
      </c>
      <c r="H59" s="425">
        <v>99</v>
      </c>
      <c r="I59" s="426">
        <v>28</v>
      </c>
    </row>
    <row r="60" spans="1:9">
      <c r="A60" s="166" t="s">
        <v>162</v>
      </c>
      <c r="B60" s="422">
        <v>21251</v>
      </c>
      <c r="C60" s="533">
        <v>0</v>
      </c>
      <c r="D60" s="539">
        <v>5.3</v>
      </c>
      <c r="E60" s="422">
        <v>0</v>
      </c>
      <c r="F60" s="538">
        <v>0</v>
      </c>
      <c r="G60" s="539">
        <v>0</v>
      </c>
      <c r="H60" s="422">
        <v>46</v>
      </c>
      <c r="I60" s="423">
        <v>17</v>
      </c>
    </row>
    <row r="61" spans="1:9">
      <c r="A61" s="165" t="s">
        <v>163</v>
      </c>
      <c r="B61" s="425">
        <v>3727</v>
      </c>
      <c r="C61" s="532">
        <v>0</v>
      </c>
      <c r="D61" s="537">
        <v>0.9</v>
      </c>
      <c r="E61" s="425">
        <v>0</v>
      </c>
      <c r="F61" s="536">
        <v>0</v>
      </c>
      <c r="G61" s="537">
        <v>0</v>
      </c>
      <c r="H61" s="425">
        <v>21</v>
      </c>
      <c r="I61" s="426">
        <v>4</v>
      </c>
    </row>
    <row r="62" spans="1:9">
      <c r="A62" s="166" t="s">
        <v>164</v>
      </c>
      <c r="B62" s="422">
        <v>215012</v>
      </c>
      <c r="C62" s="533">
        <v>0.1</v>
      </c>
      <c r="D62" s="539">
        <v>53.1</v>
      </c>
      <c r="E62" s="422">
        <v>0</v>
      </c>
      <c r="F62" s="538">
        <v>0</v>
      </c>
      <c r="G62" s="539">
        <v>0</v>
      </c>
      <c r="H62" s="422">
        <v>1128</v>
      </c>
      <c r="I62" s="423">
        <v>270</v>
      </c>
    </row>
    <row r="63" spans="1:9">
      <c r="A63" s="165" t="s">
        <v>165</v>
      </c>
      <c r="B63" s="425">
        <v>1587126</v>
      </c>
      <c r="C63" s="532">
        <v>0.6</v>
      </c>
      <c r="D63" s="537">
        <v>392.2</v>
      </c>
      <c r="E63" s="425">
        <v>0</v>
      </c>
      <c r="F63" s="536">
        <v>0</v>
      </c>
      <c r="G63" s="537">
        <v>0</v>
      </c>
      <c r="H63" s="425">
        <v>0</v>
      </c>
      <c r="I63" s="426">
        <v>0</v>
      </c>
    </row>
    <row r="64" spans="1:9">
      <c r="A64" s="166" t="s">
        <v>166</v>
      </c>
      <c r="B64" s="422">
        <v>48826569</v>
      </c>
      <c r="C64" s="533">
        <v>18.899999999999999</v>
      </c>
      <c r="D64" s="539">
        <v>12065.3</v>
      </c>
      <c r="E64" s="422">
        <v>47814</v>
      </c>
      <c r="F64" s="538">
        <v>0</v>
      </c>
      <c r="G64" s="539">
        <v>11.8</v>
      </c>
      <c r="H64" s="422">
        <v>898</v>
      </c>
      <c r="I64" s="423">
        <v>282</v>
      </c>
    </row>
    <row r="65" spans="1:9">
      <c r="A65" s="165" t="s">
        <v>84</v>
      </c>
      <c r="B65" s="425">
        <v>897761</v>
      </c>
      <c r="C65" s="532">
        <v>0.3</v>
      </c>
      <c r="D65" s="537">
        <v>221.8</v>
      </c>
      <c r="E65" s="425">
        <v>0</v>
      </c>
      <c r="F65" s="536">
        <v>0</v>
      </c>
      <c r="G65" s="537">
        <v>0</v>
      </c>
      <c r="H65" s="425">
        <v>0</v>
      </c>
      <c r="I65" s="426">
        <v>2</v>
      </c>
    </row>
    <row r="66" spans="1:9">
      <c r="A66" s="166" t="s">
        <v>167</v>
      </c>
      <c r="B66" s="422">
        <v>1658280</v>
      </c>
      <c r="C66" s="533">
        <v>0.6</v>
      </c>
      <c r="D66" s="539">
        <v>409.8</v>
      </c>
      <c r="E66" s="422">
        <v>0</v>
      </c>
      <c r="F66" s="538">
        <v>0</v>
      </c>
      <c r="G66" s="539">
        <v>0</v>
      </c>
      <c r="H66" s="422">
        <v>2</v>
      </c>
      <c r="I66" s="423">
        <v>1</v>
      </c>
    </row>
    <row r="67" spans="1:9">
      <c r="A67" s="165" t="s">
        <v>168</v>
      </c>
      <c r="B67" s="425">
        <v>142285</v>
      </c>
      <c r="C67" s="532">
        <v>0.1</v>
      </c>
      <c r="D67" s="537">
        <v>35.200000000000003</v>
      </c>
      <c r="E67" s="425">
        <v>0</v>
      </c>
      <c r="F67" s="536">
        <v>0</v>
      </c>
      <c r="G67" s="537">
        <v>0</v>
      </c>
      <c r="H67" s="425">
        <v>0</v>
      </c>
      <c r="I67" s="426">
        <v>2</v>
      </c>
    </row>
    <row r="68" spans="1:9">
      <c r="A68" s="166" t="s">
        <v>169</v>
      </c>
      <c r="B68" s="422">
        <v>74572</v>
      </c>
      <c r="C68" s="533">
        <v>0</v>
      </c>
      <c r="D68" s="539">
        <v>18.399999999999999</v>
      </c>
      <c r="E68" s="422">
        <v>0</v>
      </c>
      <c r="F68" s="538">
        <v>0</v>
      </c>
      <c r="G68" s="539">
        <v>0</v>
      </c>
      <c r="H68" s="422">
        <v>27</v>
      </c>
      <c r="I68" s="423">
        <v>8</v>
      </c>
    </row>
    <row r="69" spans="1:9">
      <c r="A69" s="165" t="s">
        <v>170</v>
      </c>
      <c r="B69" s="425">
        <v>5611630</v>
      </c>
      <c r="C69" s="532">
        <v>2.2000000000000002</v>
      </c>
      <c r="D69" s="537">
        <v>1386.7</v>
      </c>
      <c r="E69" s="425">
        <v>0</v>
      </c>
      <c r="F69" s="536">
        <v>0</v>
      </c>
      <c r="G69" s="537">
        <v>0</v>
      </c>
      <c r="H69" s="425">
        <v>0</v>
      </c>
      <c r="I69" s="426">
        <v>1</v>
      </c>
    </row>
    <row r="70" spans="1:9">
      <c r="A70" s="166" t="s">
        <v>171</v>
      </c>
      <c r="B70" s="422">
        <v>1497787</v>
      </c>
      <c r="C70" s="533">
        <v>0.6</v>
      </c>
      <c r="D70" s="539">
        <v>370.1</v>
      </c>
      <c r="E70" s="422">
        <v>0</v>
      </c>
      <c r="F70" s="538">
        <v>0</v>
      </c>
      <c r="G70" s="539">
        <v>0</v>
      </c>
      <c r="H70" s="422">
        <v>2201</v>
      </c>
      <c r="I70" s="423">
        <v>446</v>
      </c>
    </row>
    <row r="71" spans="1:9">
      <c r="A71" s="165" t="s">
        <v>93</v>
      </c>
      <c r="B71" s="425">
        <v>101575</v>
      </c>
      <c r="C71" s="532">
        <v>0</v>
      </c>
      <c r="D71" s="537">
        <v>25.1</v>
      </c>
      <c r="E71" s="425">
        <v>0</v>
      </c>
      <c r="F71" s="536">
        <v>0</v>
      </c>
      <c r="G71" s="537">
        <v>0</v>
      </c>
      <c r="H71" s="425">
        <v>609</v>
      </c>
      <c r="I71" s="426">
        <v>149</v>
      </c>
    </row>
    <row r="72" spans="1:9">
      <c r="A72" s="166" t="s">
        <v>85</v>
      </c>
      <c r="B72" s="422">
        <v>525603</v>
      </c>
      <c r="C72" s="533">
        <v>0.2</v>
      </c>
      <c r="D72" s="539">
        <v>129.9</v>
      </c>
      <c r="E72" s="422">
        <v>0</v>
      </c>
      <c r="F72" s="538">
        <v>0</v>
      </c>
      <c r="G72" s="539">
        <v>0</v>
      </c>
      <c r="H72" s="422">
        <v>1330</v>
      </c>
      <c r="I72" s="423">
        <v>356</v>
      </c>
    </row>
    <row r="73" spans="1:9">
      <c r="A73" s="165" t="s">
        <v>86</v>
      </c>
      <c r="B73" s="425">
        <v>2981190</v>
      </c>
      <c r="C73" s="532">
        <v>1.2</v>
      </c>
      <c r="D73" s="537">
        <v>736.7</v>
      </c>
      <c r="E73" s="425">
        <v>0</v>
      </c>
      <c r="F73" s="536">
        <v>0</v>
      </c>
      <c r="G73" s="537">
        <v>0</v>
      </c>
      <c r="H73" s="425">
        <v>0</v>
      </c>
      <c r="I73" s="426">
        <v>0</v>
      </c>
    </row>
    <row r="74" spans="1:9">
      <c r="A74" s="166" t="s">
        <v>172</v>
      </c>
      <c r="B74" s="422">
        <v>258239</v>
      </c>
      <c r="C74" s="533">
        <v>0.1</v>
      </c>
      <c r="D74" s="539">
        <v>63.8</v>
      </c>
      <c r="E74" s="422">
        <v>0</v>
      </c>
      <c r="F74" s="538">
        <v>0</v>
      </c>
      <c r="G74" s="539">
        <v>0</v>
      </c>
      <c r="H74" s="422">
        <v>0</v>
      </c>
      <c r="I74" s="423">
        <v>0</v>
      </c>
    </row>
    <row r="75" spans="1:9">
      <c r="A75" s="165" t="s">
        <v>173</v>
      </c>
      <c r="B75" s="425">
        <v>2201619</v>
      </c>
      <c r="C75" s="532">
        <v>0.9</v>
      </c>
      <c r="D75" s="537">
        <v>544</v>
      </c>
      <c r="E75" s="425">
        <v>0</v>
      </c>
      <c r="F75" s="536">
        <v>0</v>
      </c>
      <c r="G75" s="537">
        <v>0</v>
      </c>
      <c r="H75" s="425">
        <v>17</v>
      </c>
      <c r="I75" s="426">
        <v>0</v>
      </c>
    </row>
    <row r="76" spans="1:9">
      <c r="A76" s="166" t="s">
        <v>174</v>
      </c>
      <c r="B76" s="422">
        <v>8174596</v>
      </c>
      <c r="C76" s="533">
        <v>3.2</v>
      </c>
      <c r="D76" s="539">
        <v>2020</v>
      </c>
      <c r="E76" s="422">
        <v>0</v>
      </c>
      <c r="F76" s="538">
        <v>0</v>
      </c>
      <c r="G76" s="539">
        <v>0</v>
      </c>
      <c r="H76" s="422">
        <v>3048</v>
      </c>
      <c r="I76" s="423">
        <v>660</v>
      </c>
    </row>
    <row r="77" spans="1:9">
      <c r="A77" s="165" t="s">
        <v>175</v>
      </c>
      <c r="B77" s="425">
        <v>835374</v>
      </c>
      <c r="C77" s="532">
        <v>0.3</v>
      </c>
      <c r="D77" s="537">
        <v>206.4</v>
      </c>
      <c r="E77" s="425">
        <v>0</v>
      </c>
      <c r="F77" s="536">
        <v>0</v>
      </c>
      <c r="G77" s="537">
        <v>0</v>
      </c>
      <c r="H77" s="425">
        <v>2</v>
      </c>
      <c r="I77" s="426">
        <v>1</v>
      </c>
    </row>
    <row r="78" spans="1:9">
      <c r="A78" s="166" t="s">
        <v>176</v>
      </c>
      <c r="B78" s="422">
        <v>61023814</v>
      </c>
      <c r="C78" s="533">
        <v>23.6</v>
      </c>
      <c r="D78" s="539">
        <v>15079.3</v>
      </c>
      <c r="E78" s="422">
        <v>13039</v>
      </c>
      <c r="F78" s="538">
        <v>0</v>
      </c>
      <c r="G78" s="539">
        <v>3.2</v>
      </c>
      <c r="H78" s="422">
        <v>0</v>
      </c>
      <c r="I78" s="423">
        <v>0</v>
      </c>
    </row>
    <row r="79" spans="1:9">
      <c r="A79" s="165" t="s">
        <v>177</v>
      </c>
      <c r="B79" s="425">
        <v>1116537</v>
      </c>
      <c r="C79" s="532">
        <v>0.4</v>
      </c>
      <c r="D79" s="537">
        <v>275.89999999999998</v>
      </c>
      <c r="E79" s="425">
        <v>0</v>
      </c>
      <c r="F79" s="536">
        <v>0</v>
      </c>
      <c r="G79" s="537">
        <v>0</v>
      </c>
      <c r="H79" s="425">
        <v>6</v>
      </c>
      <c r="I79" s="426">
        <v>3</v>
      </c>
    </row>
    <row r="80" spans="1:9">
      <c r="A80" s="166" t="s">
        <v>178</v>
      </c>
      <c r="B80" s="422">
        <v>14917553</v>
      </c>
      <c r="C80" s="533">
        <v>5.8</v>
      </c>
      <c r="D80" s="539">
        <v>3686.2</v>
      </c>
      <c r="E80" s="422">
        <v>0</v>
      </c>
      <c r="F80" s="538">
        <v>0</v>
      </c>
      <c r="G80" s="539">
        <v>0</v>
      </c>
      <c r="H80" s="422">
        <v>904</v>
      </c>
      <c r="I80" s="423">
        <v>257</v>
      </c>
    </row>
    <row r="81" spans="1:9">
      <c r="B81" s="124"/>
      <c r="C81" s="124"/>
      <c r="D81" s="124"/>
      <c r="E81" s="124"/>
      <c r="F81" s="124"/>
      <c r="G81" s="124"/>
      <c r="H81" s="124"/>
      <c r="I81" s="124"/>
    </row>
    <row r="82" spans="1:9">
      <c r="A82" s="1127" t="s">
        <v>234</v>
      </c>
      <c r="B82" s="1127"/>
      <c r="C82" s="1127"/>
      <c r="D82" s="1127"/>
      <c r="E82" s="1127"/>
      <c r="F82" s="1127"/>
      <c r="G82" s="1127"/>
      <c r="H82" s="1127"/>
      <c r="I82" s="1127"/>
    </row>
  </sheetData>
  <mergeCells count="8">
    <mergeCell ref="A82:I82"/>
    <mergeCell ref="A1:I1"/>
    <mergeCell ref="B3:I3"/>
    <mergeCell ref="H4:H5"/>
    <mergeCell ref="I4:I5"/>
    <mergeCell ref="E4:G4"/>
    <mergeCell ref="B4:D4"/>
    <mergeCell ref="A3: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2"/>
  <sheetViews>
    <sheetView topLeftCell="A19" workbookViewId="0">
      <selection activeCell="A8" sqref="A8"/>
    </sheetView>
  </sheetViews>
  <sheetFormatPr defaultColWidth="9" defaultRowHeight="14"/>
  <cols>
    <col min="1" max="1" width="25" style="43" customWidth="1"/>
    <col min="2" max="3" width="10.5" style="43" customWidth="1"/>
    <col min="4" max="4" width="9.5" style="43" customWidth="1"/>
    <col min="5" max="6" width="10.5" style="43" customWidth="1"/>
    <col min="7" max="7" width="9.5" style="43" customWidth="1"/>
    <col min="8" max="9" width="10.5" style="43" customWidth="1"/>
    <col min="10" max="10" width="9.5" style="43" customWidth="1"/>
    <col min="11" max="11" width="10.5" style="43" customWidth="1"/>
    <col min="12" max="12" width="9.5" style="43" customWidth="1"/>
    <col min="13" max="14" width="10.5" style="43" customWidth="1"/>
    <col min="15" max="15" width="9.5" style="43" customWidth="1"/>
    <col min="16" max="22" width="9" style="43"/>
    <col min="23" max="23" width="9" style="6"/>
    <col min="24" max="16384" width="9" style="43"/>
  </cols>
  <sheetData>
    <row r="1" spans="1:24" ht="25" customHeight="1">
      <c r="A1" s="1126" t="s">
        <v>574</v>
      </c>
      <c r="B1" s="1126"/>
      <c r="C1" s="1126"/>
      <c r="D1" s="1126"/>
      <c r="E1" s="1126"/>
      <c r="F1" s="1126"/>
      <c r="G1" s="1126"/>
      <c r="H1" s="1126"/>
      <c r="I1" s="1126"/>
      <c r="J1" s="1126"/>
      <c r="K1" s="1126"/>
      <c r="L1" s="1126"/>
      <c r="M1" s="1126"/>
      <c r="N1" s="1126"/>
      <c r="O1" s="1126"/>
      <c r="P1" s="1126"/>
      <c r="Q1" s="1126"/>
      <c r="R1" s="1126"/>
      <c r="S1" s="1126"/>
      <c r="T1" s="1126"/>
      <c r="U1" s="1126"/>
      <c r="V1" s="1126"/>
      <c r="W1" s="1126"/>
    </row>
    <row r="2" spans="1:24">
      <c r="A2" s="46"/>
      <c r="B2" s="42"/>
      <c r="C2" s="42"/>
      <c r="D2" s="42"/>
      <c r="E2" s="42"/>
      <c r="F2" s="42"/>
      <c r="G2" s="42"/>
      <c r="H2" s="42"/>
      <c r="I2" s="42"/>
      <c r="J2" s="42"/>
      <c r="K2" s="42"/>
      <c r="L2" s="42"/>
      <c r="M2" s="42"/>
      <c r="N2" s="42"/>
      <c r="O2" s="42"/>
    </row>
    <row r="3" spans="1:24" ht="17.5">
      <c r="A3" s="1143" t="s">
        <v>575</v>
      </c>
      <c r="B3" s="1204" t="s">
        <v>212</v>
      </c>
      <c r="C3" s="1205"/>
      <c r="D3" s="1205"/>
      <c r="E3" s="1205"/>
      <c r="F3" s="1205"/>
      <c r="G3" s="1205"/>
      <c r="H3" s="1205"/>
      <c r="I3" s="1205"/>
      <c r="J3" s="1205"/>
      <c r="K3" s="1205"/>
      <c r="L3" s="1205"/>
      <c r="M3" s="1205"/>
      <c r="N3" s="1205"/>
      <c r="O3" s="1205"/>
      <c r="P3" s="1205"/>
      <c r="Q3" s="1205"/>
      <c r="R3" s="1205"/>
      <c r="S3" s="1205"/>
      <c r="T3" s="1205"/>
      <c r="U3" s="1205"/>
      <c r="V3" s="1205"/>
      <c r="W3" s="1205"/>
      <c r="X3" s="50"/>
    </row>
    <row r="4" spans="1:24" ht="17.5">
      <c r="A4" s="1144"/>
      <c r="B4" s="120">
        <v>2000</v>
      </c>
      <c r="C4" s="120">
        <v>2001</v>
      </c>
      <c r="D4" s="120">
        <v>2002</v>
      </c>
      <c r="E4" s="120">
        <v>2003</v>
      </c>
      <c r="F4" s="120">
        <v>2004</v>
      </c>
      <c r="G4" s="120">
        <v>2005</v>
      </c>
      <c r="H4" s="120">
        <v>2006</v>
      </c>
      <c r="I4" s="120">
        <v>2007</v>
      </c>
      <c r="J4" s="120">
        <v>2008</v>
      </c>
      <c r="K4" s="120">
        <v>2009</v>
      </c>
      <c r="L4" s="120">
        <v>2010</v>
      </c>
      <c r="M4" s="120">
        <v>2011</v>
      </c>
      <c r="N4" s="120">
        <v>2012</v>
      </c>
      <c r="O4" s="120">
        <v>2013</v>
      </c>
      <c r="P4" s="120">
        <v>2014</v>
      </c>
      <c r="Q4" s="120">
        <v>2015</v>
      </c>
      <c r="R4" s="125">
        <v>2016</v>
      </c>
      <c r="S4" s="125">
        <v>2017</v>
      </c>
      <c r="T4" s="121">
        <v>2018</v>
      </c>
      <c r="U4" s="121">
        <v>2019</v>
      </c>
      <c r="V4" s="121">
        <v>2020</v>
      </c>
      <c r="W4" s="121">
        <v>2021</v>
      </c>
      <c r="X4" s="50"/>
    </row>
    <row r="5" spans="1:24" ht="19.5" customHeight="1">
      <c r="A5" s="52" t="s">
        <v>213</v>
      </c>
      <c r="B5" s="388">
        <v>155935</v>
      </c>
      <c r="C5" s="389">
        <v>157429</v>
      </c>
      <c r="D5" s="389">
        <v>159362</v>
      </c>
      <c r="E5" s="389">
        <v>159838</v>
      </c>
      <c r="F5" s="389">
        <v>164310</v>
      </c>
      <c r="G5" s="389">
        <v>166445</v>
      </c>
      <c r="H5" s="389">
        <v>168272</v>
      </c>
      <c r="I5" s="389">
        <v>170055</v>
      </c>
      <c r="J5" s="389">
        <v>171281</v>
      </c>
      <c r="K5" s="389">
        <v>173377</v>
      </c>
      <c r="L5" s="389">
        <v>174046</v>
      </c>
      <c r="M5" s="389">
        <v>174269</v>
      </c>
      <c r="N5" s="389">
        <v>175281</v>
      </c>
      <c r="O5" s="390">
        <v>175921</v>
      </c>
      <c r="P5" s="335">
        <v>176518</v>
      </c>
      <c r="Q5" s="335">
        <v>180472</v>
      </c>
      <c r="R5" s="335">
        <v>171336</v>
      </c>
      <c r="S5" s="391">
        <v>171780</v>
      </c>
      <c r="T5" s="392">
        <v>172156</v>
      </c>
      <c r="U5" s="951">
        <v>172872</v>
      </c>
      <c r="V5" s="952">
        <v>173347</v>
      </c>
      <c r="W5" s="953">
        <v>174066</v>
      </c>
      <c r="X5" s="954"/>
    </row>
    <row r="6" spans="1:24" ht="14.5">
      <c r="A6" s="65" t="s">
        <v>499</v>
      </c>
      <c r="B6" s="395">
        <v>61406</v>
      </c>
      <c r="C6" s="396">
        <v>61630</v>
      </c>
      <c r="D6" s="396">
        <v>62253</v>
      </c>
      <c r="E6" s="396">
        <v>62337</v>
      </c>
      <c r="F6" s="396">
        <v>63966</v>
      </c>
      <c r="G6" s="396">
        <v>64815</v>
      </c>
      <c r="H6" s="396">
        <v>65576</v>
      </c>
      <c r="I6" s="396">
        <v>66130</v>
      </c>
      <c r="J6" s="396">
        <v>66771</v>
      </c>
      <c r="K6" s="396">
        <v>67680</v>
      </c>
      <c r="L6" s="396">
        <v>67969</v>
      </c>
      <c r="M6" s="396">
        <v>68071</v>
      </c>
      <c r="N6" s="396">
        <v>68463</v>
      </c>
      <c r="O6" s="396">
        <v>67424</v>
      </c>
      <c r="P6" s="331">
        <v>67404</v>
      </c>
      <c r="Q6" s="331">
        <v>66240</v>
      </c>
      <c r="R6" s="331">
        <v>63206</v>
      </c>
      <c r="S6" s="397">
        <v>63437</v>
      </c>
      <c r="T6" s="398">
        <v>63496</v>
      </c>
      <c r="U6" s="955">
        <v>63612</v>
      </c>
      <c r="V6" s="956">
        <v>63667</v>
      </c>
      <c r="W6" s="957">
        <v>63771</v>
      </c>
      <c r="X6" s="6"/>
    </row>
    <row r="7" spans="1:24">
      <c r="A7" s="65" t="s">
        <v>214</v>
      </c>
      <c r="B7" s="395">
        <v>94529</v>
      </c>
      <c r="C7" s="396">
        <v>95799</v>
      </c>
      <c r="D7" s="396">
        <v>97109</v>
      </c>
      <c r="E7" s="396">
        <v>97501</v>
      </c>
      <c r="F7" s="396">
        <v>100344</v>
      </c>
      <c r="G7" s="396">
        <v>101630</v>
      </c>
      <c r="H7" s="396">
        <v>102696</v>
      </c>
      <c r="I7" s="396">
        <v>103925</v>
      </c>
      <c r="J7" s="396">
        <v>104510</v>
      </c>
      <c r="K7" s="396">
        <v>105697</v>
      </c>
      <c r="L7" s="396">
        <v>106077</v>
      </c>
      <c r="M7" s="396">
        <v>106198</v>
      </c>
      <c r="N7" s="396">
        <v>106818</v>
      </c>
      <c r="O7" s="396">
        <v>108497</v>
      </c>
      <c r="P7" s="331">
        <v>109114</v>
      </c>
      <c r="Q7" s="331">
        <v>114232</v>
      </c>
      <c r="R7" s="331">
        <v>108130</v>
      </c>
      <c r="S7" s="397">
        <v>108343</v>
      </c>
      <c r="T7" s="398">
        <v>108660</v>
      </c>
      <c r="U7" s="955">
        <v>109260</v>
      </c>
      <c r="V7" s="956">
        <v>109680</v>
      </c>
      <c r="W7" s="957">
        <v>110295</v>
      </c>
      <c r="X7" s="6"/>
    </row>
    <row r="8" spans="1:24" ht="18.5" customHeight="1">
      <c r="A8" s="126" t="s">
        <v>215</v>
      </c>
      <c r="B8" s="388">
        <v>35303</v>
      </c>
      <c r="C8" s="390">
        <v>35962</v>
      </c>
      <c r="D8" s="390">
        <v>36490</v>
      </c>
      <c r="E8" s="390">
        <v>37162</v>
      </c>
      <c r="F8" s="390">
        <v>38016</v>
      </c>
      <c r="G8" s="390">
        <v>38844</v>
      </c>
      <c r="H8" s="390">
        <v>39585</v>
      </c>
      <c r="I8" s="390">
        <v>40681</v>
      </c>
      <c r="J8" s="390">
        <v>41089</v>
      </c>
      <c r="K8" s="390">
        <v>41209</v>
      </c>
      <c r="L8" s="390">
        <v>41409</v>
      </c>
      <c r="M8" s="390">
        <v>41528</v>
      </c>
      <c r="N8" s="390">
        <v>41786</v>
      </c>
      <c r="O8" s="390">
        <v>42022</v>
      </c>
      <c r="P8" s="335">
        <v>42378</v>
      </c>
      <c r="Q8" s="335">
        <v>42759</v>
      </c>
      <c r="R8" s="335">
        <v>43117</v>
      </c>
      <c r="S8" s="391">
        <v>43352</v>
      </c>
      <c r="T8" s="392">
        <v>43391</v>
      </c>
      <c r="U8" s="951">
        <v>43711</v>
      </c>
      <c r="V8" s="952">
        <v>45000</v>
      </c>
      <c r="W8" s="953">
        <v>44784</v>
      </c>
      <c r="X8" s="954"/>
    </row>
    <row r="9" spans="1:24" ht="18" customHeight="1">
      <c r="A9" s="53" t="s">
        <v>216</v>
      </c>
      <c r="B9" s="395">
        <v>17677</v>
      </c>
      <c r="C9" s="396">
        <v>18287</v>
      </c>
      <c r="D9" s="396">
        <v>18524</v>
      </c>
      <c r="E9" s="396">
        <v>19182</v>
      </c>
      <c r="F9" s="396">
        <v>19366</v>
      </c>
      <c r="G9" s="396">
        <v>19390</v>
      </c>
      <c r="H9" s="396">
        <v>19564</v>
      </c>
      <c r="I9" s="396">
        <v>19825</v>
      </c>
      <c r="J9" s="396">
        <v>19957</v>
      </c>
      <c r="K9" s="396">
        <v>20100</v>
      </c>
      <c r="L9" s="396">
        <v>19600</v>
      </c>
      <c r="M9" s="396">
        <v>19737</v>
      </c>
      <c r="N9" s="396">
        <v>21148</v>
      </c>
      <c r="O9" s="396">
        <v>21263</v>
      </c>
      <c r="P9" s="331">
        <v>21590</v>
      </c>
      <c r="Q9" s="331">
        <v>21669</v>
      </c>
      <c r="R9" s="331">
        <v>21740</v>
      </c>
      <c r="S9" s="397">
        <v>21718</v>
      </c>
      <c r="T9" s="398">
        <v>21807</v>
      </c>
      <c r="U9" s="955">
        <v>22196</v>
      </c>
      <c r="V9" s="956">
        <v>22356</v>
      </c>
      <c r="W9" s="367" t="s">
        <v>576</v>
      </c>
    </row>
    <row r="10" spans="1:24" ht="18" customHeight="1">
      <c r="A10" s="126" t="s">
        <v>217</v>
      </c>
      <c r="B10" s="388">
        <v>29750</v>
      </c>
      <c r="C10" s="390">
        <v>30414</v>
      </c>
      <c r="D10" s="390">
        <v>31021</v>
      </c>
      <c r="E10" s="390">
        <v>31680</v>
      </c>
      <c r="F10" s="390">
        <v>32344</v>
      </c>
      <c r="G10" s="390">
        <v>33123</v>
      </c>
      <c r="H10" s="390">
        <v>33675</v>
      </c>
      <c r="I10" s="390">
        <v>34682</v>
      </c>
      <c r="J10" s="390">
        <v>35444</v>
      </c>
      <c r="K10" s="390">
        <v>35540</v>
      </c>
      <c r="L10" s="390">
        <v>35611</v>
      </c>
      <c r="M10" s="390">
        <v>35698</v>
      </c>
      <c r="N10" s="390">
        <v>35753</v>
      </c>
      <c r="O10" s="334">
        <v>35866</v>
      </c>
      <c r="P10" s="335">
        <v>36040</v>
      </c>
      <c r="Q10" s="335">
        <v>36104</v>
      </c>
      <c r="R10" s="335">
        <v>36211</v>
      </c>
      <c r="S10" s="391">
        <v>36365</v>
      </c>
      <c r="T10" s="392">
        <v>36615</v>
      </c>
      <c r="U10" s="951">
        <v>36719</v>
      </c>
      <c r="V10" s="952">
        <v>37069</v>
      </c>
      <c r="W10" s="953">
        <v>37178</v>
      </c>
      <c r="X10" s="954"/>
    </row>
    <row r="11" spans="1:24">
      <c r="A11" s="65" t="s">
        <v>7</v>
      </c>
      <c r="B11" s="395">
        <v>28217</v>
      </c>
      <c r="C11" s="396">
        <v>28872</v>
      </c>
      <c r="D11" s="396">
        <v>29451</v>
      </c>
      <c r="E11" s="396">
        <v>30102</v>
      </c>
      <c r="F11" s="396">
        <v>30751</v>
      </c>
      <c r="G11" s="396">
        <v>31510</v>
      </c>
      <c r="H11" s="396">
        <v>32045</v>
      </c>
      <c r="I11" s="396">
        <v>33032</v>
      </c>
      <c r="J11" s="396">
        <v>33789</v>
      </c>
      <c r="K11" s="396">
        <v>33876</v>
      </c>
      <c r="L11" s="396">
        <v>33947</v>
      </c>
      <c r="M11" s="396">
        <v>34038</v>
      </c>
      <c r="N11" s="396">
        <v>34090</v>
      </c>
      <c r="O11" s="330">
        <v>34200</v>
      </c>
      <c r="P11" s="331">
        <v>34373</v>
      </c>
      <c r="Q11" s="331">
        <v>34439</v>
      </c>
      <c r="R11" s="331">
        <v>34552</v>
      </c>
      <c r="S11" s="397">
        <v>34690</v>
      </c>
      <c r="T11" s="398">
        <v>34933</v>
      </c>
      <c r="U11" s="955">
        <v>35028</v>
      </c>
      <c r="V11" s="956">
        <v>35374</v>
      </c>
      <c r="W11" s="957">
        <v>35476</v>
      </c>
      <c r="X11" s="6"/>
    </row>
    <row r="12" spans="1:24" ht="14.5" thickBot="1">
      <c r="A12" s="401" t="s">
        <v>36</v>
      </c>
      <c r="B12" s="402">
        <v>1533</v>
      </c>
      <c r="C12" s="403">
        <v>1542</v>
      </c>
      <c r="D12" s="403">
        <v>1570</v>
      </c>
      <c r="E12" s="403">
        <v>1578</v>
      </c>
      <c r="F12" s="403">
        <v>1593</v>
      </c>
      <c r="G12" s="403">
        <v>1613</v>
      </c>
      <c r="H12" s="403">
        <v>1630</v>
      </c>
      <c r="I12" s="403">
        <v>1650</v>
      </c>
      <c r="J12" s="403">
        <v>1655</v>
      </c>
      <c r="K12" s="403">
        <v>1664</v>
      </c>
      <c r="L12" s="403">
        <v>1664</v>
      </c>
      <c r="M12" s="403">
        <v>1660</v>
      </c>
      <c r="N12" s="403">
        <v>1663</v>
      </c>
      <c r="O12" s="404">
        <v>1666</v>
      </c>
      <c r="P12" s="405">
        <v>1667</v>
      </c>
      <c r="Q12" s="405">
        <v>1665</v>
      </c>
      <c r="R12" s="405">
        <v>1659</v>
      </c>
      <c r="S12" s="406">
        <v>1675</v>
      </c>
      <c r="T12" s="407">
        <v>1682</v>
      </c>
      <c r="U12" s="958">
        <v>1691</v>
      </c>
      <c r="V12" s="959">
        <v>1695</v>
      </c>
      <c r="W12" s="960">
        <v>1702</v>
      </c>
      <c r="X12" s="6"/>
    </row>
    <row r="13" spans="1:24" ht="18" customHeight="1">
      <c r="A13" s="127" t="s">
        <v>44</v>
      </c>
      <c r="B13" s="410">
        <v>238665</v>
      </c>
      <c r="C13" s="411">
        <v>242092</v>
      </c>
      <c r="D13" s="411">
        <v>245397</v>
      </c>
      <c r="E13" s="411">
        <v>247862</v>
      </c>
      <c r="F13" s="411">
        <v>254036</v>
      </c>
      <c r="G13" s="411">
        <v>257802</v>
      </c>
      <c r="H13" s="411">
        <v>261096</v>
      </c>
      <c r="I13" s="411">
        <v>265243</v>
      </c>
      <c r="J13" s="411">
        <v>267771</v>
      </c>
      <c r="K13" s="412">
        <v>270226</v>
      </c>
      <c r="L13" s="412">
        <v>270666</v>
      </c>
      <c r="M13" s="412">
        <v>271232</v>
      </c>
      <c r="N13" s="411">
        <v>273968</v>
      </c>
      <c r="O13" s="413">
        <v>275072</v>
      </c>
      <c r="P13" s="413">
        <v>276526</v>
      </c>
      <c r="Q13" s="413">
        <v>281004</v>
      </c>
      <c r="R13" s="414">
        <v>272404</v>
      </c>
      <c r="S13" s="415">
        <v>273215</v>
      </c>
      <c r="T13" s="416">
        <v>273969</v>
      </c>
      <c r="U13" s="961">
        <v>275498</v>
      </c>
      <c r="V13" s="962">
        <v>277772</v>
      </c>
      <c r="W13" s="963">
        <v>256028</v>
      </c>
      <c r="X13" s="954"/>
    </row>
    <row r="14" spans="1:24" ht="29" customHeight="1">
      <c r="A14" s="1206" t="s">
        <v>577</v>
      </c>
      <c r="B14" s="1207"/>
      <c r="C14" s="1207"/>
      <c r="D14" s="1207"/>
      <c r="E14" s="1207"/>
      <c r="F14" s="1207"/>
      <c r="G14" s="1207"/>
      <c r="H14" s="1207"/>
      <c r="I14" s="1207"/>
      <c r="J14" s="1207"/>
      <c r="K14" s="1207"/>
      <c r="L14" s="1207"/>
      <c r="M14" s="1207"/>
      <c r="N14" s="1207"/>
      <c r="O14" s="1207"/>
      <c r="P14" s="1207"/>
      <c r="Q14" s="1207"/>
      <c r="R14" s="1207"/>
      <c r="S14" s="1207"/>
      <c r="T14" s="1207"/>
      <c r="U14" s="1207"/>
      <c r="V14" s="1207"/>
      <c r="W14" s="1208"/>
    </row>
    <row r="15" spans="1:24">
      <c r="A15" s="922"/>
      <c r="B15" s="922"/>
      <c r="C15" s="922"/>
      <c r="D15" s="922"/>
      <c r="E15" s="922"/>
      <c r="F15" s="922"/>
      <c r="G15" s="922"/>
      <c r="H15" s="922"/>
      <c r="I15" s="922"/>
      <c r="J15" s="922"/>
      <c r="K15" s="922"/>
      <c r="L15" s="922"/>
      <c r="M15" s="922"/>
      <c r="N15" s="922"/>
      <c r="O15" s="922"/>
    </row>
    <row r="16" spans="1:24">
      <c r="A16" s="1139" t="s">
        <v>261</v>
      </c>
      <c r="B16" s="1139"/>
      <c r="C16" s="1139"/>
      <c r="D16" s="1139"/>
      <c r="E16" s="1139"/>
      <c r="F16" s="1139"/>
      <c r="G16" s="1139"/>
      <c r="H16" s="1139"/>
      <c r="I16" s="1139"/>
      <c r="J16" s="1139"/>
      <c r="K16" s="1139"/>
      <c r="L16" s="1139"/>
      <c r="M16" s="1139"/>
      <c r="N16" s="1139"/>
      <c r="O16" s="1139"/>
      <c r="P16" s="1139"/>
      <c r="Q16" s="1139"/>
      <c r="R16" s="1139"/>
      <c r="S16" s="1139"/>
      <c r="T16" s="1139"/>
      <c r="U16" s="1139"/>
      <c r="V16" s="1139"/>
    </row>
    <row r="17" spans="1:24">
      <c r="A17" s="42"/>
      <c r="B17" s="42"/>
      <c r="C17" s="42"/>
      <c r="D17" s="42"/>
      <c r="E17" s="42"/>
      <c r="F17" s="42"/>
      <c r="G17" s="42"/>
      <c r="H17" s="42"/>
      <c r="I17" s="42"/>
      <c r="J17" s="42"/>
      <c r="K17" s="42"/>
      <c r="L17" s="42"/>
      <c r="M17" s="42"/>
      <c r="N17" s="42"/>
      <c r="O17" s="42"/>
      <c r="P17" s="42"/>
      <c r="Q17" s="42"/>
      <c r="R17" s="42"/>
      <c r="S17" s="42"/>
      <c r="T17" s="42"/>
      <c r="U17" s="42"/>
    </row>
    <row r="18" spans="1:24">
      <c r="A18" s="922"/>
      <c r="B18" s="922"/>
      <c r="C18" s="922"/>
      <c r="D18" s="922"/>
      <c r="E18" s="922"/>
      <c r="F18" s="922"/>
      <c r="G18" s="922"/>
      <c r="H18" s="922"/>
      <c r="I18" s="922"/>
      <c r="J18" s="922"/>
      <c r="K18" s="922"/>
      <c r="L18" s="922"/>
      <c r="M18" s="922"/>
      <c r="N18" s="922"/>
      <c r="O18" s="922"/>
    </row>
    <row r="19" spans="1:24" ht="17.5">
      <c r="A19" s="1143" t="s">
        <v>575</v>
      </c>
      <c r="B19" s="1204" t="s">
        <v>218</v>
      </c>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50"/>
    </row>
    <row r="20" spans="1:24" ht="17.5">
      <c r="A20" s="1144"/>
      <c r="B20" s="120">
        <v>2000</v>
      </c>
      <c r="C20" s="120">
        <v>2001</v>
      </c>
      <c r="D20" s="120">
        <v>2002</v>
      </c>
      <c r="E20" s="120">
        <v>2003</v>
      </c>
      <c r="F20" s="120">
        <v>2004</v>
      </c>
      <c r="G20" s="120">
        <v>2005</v>
      </c>
      <c r="H20" s="120">
        <v>2006</v>
      </c>
      <c r="I20" s="120">
        <v>2007</v>
      </c>
      <c r="J20" s="120">
        <v>2008</v>
      </c>
      <c r="K20" s="120">
        <v>2009</v>
      </c>
      <c r="L20" s="120">
        <v>2010</v>
      </c>
      <c r="M20" s="120">
        <v>2011</v>
      </c>
      <c r="N20" s="120">
        <v>2012</v>
      </c>
      <c r="O20" s="120">
        <v>2013</v>
      </c>
      <c r="P20" s="120">
        <v>2014</v>
      </c>
      <c r="Q20" s="120">
        <v>2015</v>
      </c>
      <c r="R20" s="125">
        <v>2016</v>
      </c>
      <c r="S20" s="125">
        <v>2017</v>
      </c>
      <c r="T20" s="121">
        <v>2018</v>
      </c>
      <c r="U20" s="121">
        <v>2019</v>
      </c>
      <c r="V20" s="121">
        <v>2020</v>
      </c>
      <c r="W20" s="121">
        <v>2021</v>
      </c>
      <c r="X20" s="50"/>
    </row>
    <row r="21" spans="1:24" ht="15">
      <c r="A21" s="128" t="s">
        <v>213</v>
      </c>
      <c r="B21" s="418">
        <v>51020</v>
      </c>
      <c r="C21" s="419">
        <v>52608</v>
      </c>
      <c r="D21" s="419">
        <v>52405</v>
      </c>
      <c r="E21" s="419">
        <v>54576</v>
      </c>
      <c r="F21" s="419">
        <v>52245</v>
      </c>
      <c r="G21" s="419">
        <v>51044</v>
      </c>
      <c r="H21" s="419">
        <v>52887</v>
      </c>
      <c r="I21" s="419">
        <v>49027</v>
      </c>
      <c r="J21" s="419">
        <v>53297</v>
      </c>
      <c r="K21" s="419">
        <v>50396</v>
      </c>
      <c r="L21" s="419">
        <v>52060</v>
      </c>
      <c r="M21" s="419">
        <v>50238</v>
      </c>
      <c r="N21" s="420">
        <v>49128</v>
      </c>
      <c r="O21" s="334">
        <v>47734</v>
      </c>
      <c r="P21" s="335">
        <v>51794</v>
      </c>
      <c r="Q21" s="335">
        <v>48347</v>
      </c>
      <c r="R21" s="334">
        <v>48433</v>
      </c>
      <c r="S21" s="391">
        <v>47848</v>
      </c>
      <c r="T21" s="392">
        <v>47494</v>
      </c>
      <c r="U21" s="393">
        <v>47515</v>
      </c>
      <c r="V21" s="394">
        <v>46255.686999999998</v>
      </c>
      <c r="W21" s="964">
        <v>46823</v>
      </c>
      <c r="X21" s="954"/>
    </row>
    <row r="22" spans="1:24" ht="14.5">
      <c r="A22" s="421" t="s">
        <v>499</v>
      </c>
      <c r="B22" s="422">
        <v>24077</v>
      </c>
      <c r="C22" s="423">
        <v>24769</v>
      </c>
      <c r="D22" s="423">
        <v>24370</v>
      </c>
      <c r="E22" s="423">
        <v>25028</v>
      </c>
      <c r="F22" s="423">
        <v>23869</v>
      </c>
      <c r="G22" s="423">
        <v>23503</v>
      </c>
      <c r="H22" s="423">
        <v>24295</v>
      </c>
      <c r="I22" s="423">
        <v>22665</v>
      </c>
      <c r="J22" s="423">
        <v>23837</v>
      </c>
      <c r="K22" s="423">
        <v>22627</v>
      </c>
      <c r="L22" s="423">
        <v>23063</v>
      </c>
      <c r="M22" s="423">
        <v>22680</v>
      </c>
      <c r="N22" s="424">
        <v>21792</v>
      </c>
      <c r="O22" s="330">
        <v>25620</v>
      </c>
      <c r="P22" s="331">
        <v>35323</v>
      </c>
      <c r="Q22" s="331">
        <v>28837</v>
      </c>
      <c r="R22" s="330">
        <v>28700</v>
      </c>
      <c r="S22" s="397">
        <v>28360</v>
      </c>
      <c r="T22" s="398">
        <v>28478</v>
      </c>
      <c r="U22" s="399">
        <v>28001</v>
      </c>
      <c r="V22" s="400">
        <v>27633.343000000001</v>
      </c>
      <c r="W22" s="965">
        <v>27080</v>
      </c>
      <c r="X22" s="6"/>
    </row>
    <row r="23" spans="1:24">
      <c r="A23" s="421" t="s">
        <v>214</v>
      </c>
      <c r="B23" s="422">
        <v>26943</v>
      </c>
      <c r="C23" s="423">
        <v>27839</v>
      </c>
      <c r="D23" s="423">
        <v>28035</v>
      </c>
      <c r="E23" s="423">
        <v>29548</v>
      </c>
      <c r="F23" s="423">
        <v>28376</v>
      </c>
      <c r="G23" s="423">
        <v>27541</v>
      </c>
      <c r="H23" s="423">
        <v>28592</v>
      </c>
      <c r="I23" s="423">
        <v>26362</v>
      </c>
      <c r="J23" s="423">
        <v>29460</v>
      </c>
      <c r="K23" s="423">
        <v>27769</v>
      </c>
      <c r="L23" s="423">
        <v>28997</v>
      </c>
      <c r="M23" s="423">
        <v>27558</v>
      </c>
      <c r="N23" s="424">
        <v>27336</v>
      </c>
      <c r="O23" s="330">
        <v>22114</v>
      </c>
      <c r="P23" s="331">
        <v>16471</v>
      </c>
      <c r="Q23" s="331">
        <v>19510</v>
      </c>
      <c r="R23" s="330">
        <v>19733</v>
      </c>
      <c r="S23" s="397">
        <v>19488</v>
      </c>
      <c r="T23" s="398">
        <v>19016</v>
      </c>
      <c r="U23" s="399">
        <v>19514</v>
      </c>
      <c r="V23" s="400">
        <v>18622.343999999997</v>
      </c>
      <c r="W23" s="965">
        <v>19743</v>
      </c>
      <c r="X23" s="6"/>
    </row>
    <row r="24" spans="1:24" ht="15">
      <c r="A24" s="123" t="s">
        <v>215</v>
      </c>
      <c r="B24" s="425">
        <v>8353</v>
      </c>
      <c r="C24" s="426">
        <v>8676</v>
      </c>
      <c r="D24" s="426">
        <v>8925</v>
      </c>
      <c r="E24" s="426">
        <v>9166</v>
      </c>
      <c r="F24" s="426">
        <v>9221</v>
      </c>
      <c r="G24" s="426">
        <v>9134</v>
      </c>
      <c r="H24" s="426">
        <v>9567</v>
      </c>
      <c r="I24" s="426">
        <v>9914</v>
      </c>
      <c r="J24" s="426">
        <v>9530</v>
      </c>
      <c r="K24" s="426">
        <v>9171</v>
      </c>
      <c r="L24" s="426">
        <v>9505</v>
      </c>
      <c r="M24" s="426">
        <v>8806</v>
      </c>
      <c r="N24" s="427">
        <v>9073</v>
      </c>
      <c r="O24" s="334">
        <v>9230</v>
      </c>
      <c r="P24" s="335">
        <v>9080</v>
      </c>
      <c r="Q24" s="335">
        <v>9196</v>
      </c>
      <c r="R24" s="334">
        <v>9655</v>
      </c>
      <c r="S24" s="391">
        <v>9701</v>
      </c>
      <c r="T24" s="392">
        <v>8935</v>
      </c>
      <c r="U24" s="393">
        <v>9259</v>
      </c>
      <c r="V24" s="394">
        <v>8805</v>
      </c>
      <c r="W24" s="964">
        <v>8918</v>
      </c>
      <c r="X24" s="954"/>
    </row>
    <row r="25" spans="1:24">
      <c r="A25" s="428" t="s">
        <v>216</v>
      </c>
      <c r="B25" s="422">
        <v>4309</v>
      </c>
      <c r="C25" s="423">
        <v>4631</v>
      </c>
      <c r="D25" s="423">
        <v>4226</v>
      </c>
      <c r="E25" s="423">
        <v>4298</v>
      </c>
      <c r="F25" s="423">
        <v>4343</v>
      </c>
      <c r="G25" s="423">
        <v>4032</v>
      </c>
      <c r="H25" s="423">
        <v>4466</v>
      </c>
      <c r="I25" s="423">
        <v>4490</v>
      </c>
      <c r="J25" s="423">
        <v>4663</v>
      </c>
      <c r="K25" s="423">
        <v>4407</v>
      </c>
      <c r="L25" s="423">
        <v>4249</v>
      </c>
      <c r="M25" s="423">
        <v>4263</v>
      </c>
      <c r="N25" s="424">
        <v>4085</v>
      </c>
      <c r="O25" s="330">
        <v>4505</v>
      </c>
      <c r="P25" s="331">
        <v>3997</v>
      </c>
      <c r="Q25" s="331">
        <v>4020</v>
      </c>
      <c r="R25" s="330">
        <v>4048</v>
      </c>
      <c r="S25" s="397">
        <v>4025</v>
      </c>
      <c r="T25" s="398">
        <v>4015</v>
      </c>
      <c r="U25" s="399">
        <v>3921</v>
      </c>
      <c r="V25" s="400">
        <v>3767</v>
      </c>
      <c r="W25" s="367" t="s">
        <v>531</v>
      </c>
      <c r="X25" s="6"/>
    </row>
    <row r="26" spans="1:24" ht="15">
      <c r="A26" s="123" t="s">
        <v>217</v>
      </c>
      <c r="B26" s="425">
        <v>12719</v>
      </c>
      <c r="C26" s="426">
        <v>12883</v>
      </c>
      <c r="D26" s="426">
        <v>12312</v>
      </c>
      <c r="E26" s="426">
        <v>12695</v>
      </c>
      <c r="F26" s="426">
        <v>12436</v>
      </c>
      <c r="G26" s="426">
        <v>12961</v>
      </c>
      <c r="H26" s="426">
        <v>13186</v>
      </c>
      <c r="I26" s="426">
        <v>13258</v>
      </c>
      <c r="J26" s="426">
        <v>12797</v>
      </c>
      <c r="K26" s="426">
        <v>12074</v>
      </c>
      <c r="L26" s="426">
        <v>12214</v>
      </c>
      <c r="M26" s="426">
        <v>12371</v>
      </c>
      <c r="N26" s="427">
        <v>12675</v>
      </c>
      <c r="O26" s="334">
        <v>13253</v>
      </c>
      <c r="P26" s="335">
        <v>11851</v>
      </c>
      <c r="Q26" s="335">
        <v>11684</v>
      </c>
      <c r="R26" s="334">
        <v>11785</v>
      </c>
      <c r="S26" s="391">
        <v>11623</v>
      </c>
      <c r="T26" s="392">
        <v>11749</v>
      </c>
      <c r="U26" s="393">
        <v>11674</v>
      </c>
      <c r="V26" s="394">
        <v>12114</v>
      </c>
      <c r="W26" s="964">
        <v>11971</v>
      </c>
      <c r="X26" s="954"/>
    </row>
    <row r="27" spans="1:24">
      <c r="A27" s="421" t="s">
        <v>7</v>
      </c>
      <c r="B27" s="422">
        <v>12388</v>
      </c>
      <c r="C27" s="423">
        <v>12546</v>
      </c>
      <c r="D27" s="423">
        <v>11997</v>
      </c>
      <c r="E27" s="423">
        <v>12357</v>
      </c>
      <c r="F27" s="423">
        <v>12105</v>
      </c>
      <c r="G27" s="423">
        <v>12644</v>
      </c>
      <c r="H27" s="423">
        <v>12883</v>
      </c>
      <c r="I27" s="423">
        <v>12961</v>
      </c>
      <c r="J27" s="423">
        <v>12510</v>
      </c>
      <c r="K27" s="423">
        <v>11794</v>
      </c>
      <c r="L27" s="423">
        <v>11916</v>
      </c>
      <c r="M27" s="423">
        <v>12089</v>
      </c>
      <c r="N27" s="424">
        <v>12410</v>
      </c>
      <c r="O27" s="330">
        <v>12958</v>
      </c>
      <c r="P27" s="331">
        <v>11592</v>
      </c>
      <c r="Q27" s="331">
        <v>11427</v>
      </c>
      <c r="R27" s="330">
        <v>11523</v>
      </c>
      <c r="S27" s="397">
        <v>11375</v>
      </c>
      <c r="T27" s="398">
        <v>11508</v>
      </c>
      <c r="U27" s="399">
        <v>11449</v>
      </c>
      <c r="V27" s="400">
        <v>11849</v>
      </c>
      <c r="W27" s="367" t="s">
        <v>531</v>
      </c>
      <c r="X27" s="6"/>
    </row>
    <row r="28" spans="1:24" ht="14.5" thickBot="1">
      <c r="A28" s="429" t="s">
        <v>36</v>
      </c>
      <c r="B28" s="430">
        <v>331</v>
      </c>
      <c r="C28" s="431">
        <v>337</v>
      </c>
      <c r="D28" s="431">
        <v>315</v>
      </c>
      <c r="E28" s="431">
        <v>338</v>
      </c>
      <c r="F28" s="431">
        <v>331</v>
      </c>
      <c r="G28" s="431">
        <v>317</v>
      </c>
      <c r="H28" s="431">
        <v>303</v>
      </c>
      <c r="I28" s="431">
        <v>297</v>
      </c>
      <c r="J28" s="431">
        <v>287</v>
      </c>
      <c r="K28" s="431">
        <v>280</v>
      </c>
      <c r="L28" s="431">
        <v>298</v>
      </c>
      <c r="M28" s="431">
        <v>282</v>
      </c>
      <c r="N28" s="432">
        <v>265</v>
      </c>
      <c r="O28" s="404">
        <v>295</v>
      </c>
      <c r="P28" s="405">
        <v>259</v>
      </c>
      <c r="Q28" s="405">
        <v>257</v>
      </c>
      <c r="R28" s="404">
        <v>262</v>
      </c>
      <c r="S28" s="406">
        <v>248</v>
      </c>
      <c r="T28" s="407">
        <v>241</v>
      </c>
      <c r="U28" s="408">
        <v>225</v>
      </c>
      <c r="V28" s="409">
        <v>265</v>
      </c>
      <c r="W28" s="966" t="s">
        <v>531</v>
      </c>
      <c r="X28" s="6"/>
    </row>
    <row r="29" spans="1:24" ht="15">
      <c r="A29" s="129" t="s">
        <v>44</v>
      </c>
      <c r="B29" s="433">
        <v>76401</v>
      </c>
      <c r="C29" s="434">
        <v>78798</v>
      </c>
      <c r="D29" s="434">
        <v>77868</v>
      </c>
      <c r="E29" s="434">
        <v>80735</v>
      </c>
      <c r="F29" s="434">
        <v>78245</v>
      </c>
      <c r="G29" s="434">
        <v>77171</v>
      </c>
      <c r="H29" s="434">
        <v>80106</v>
      </c>
      <c r="I29" s="434">
        <v>76689</v>
      </c>
      <c r="J29" s="434">
        <v>80287</v>
      </c>
      <c r="K29" s="434">
        <v>76048</v>
      </c>
      <c r="L29" s="434">
        <v>78028</v>
      </c>
      <c r="M29" s="434">
        <v>75678</v>
      </c>
      <c r="N29" s="435">
        <v>74961</v>
      </c>
      <c r="O29" s="413">
        <v>74722</v>
      </c>
      <c r="P29" s="413">
        <v>76722</v>
      </c>
      <c r="Q29" s="413">
        <v>73247</v>
      </c>
      <c r="R29" s="413">
        <v>73921</v>
      </c>
      <c r="S29" s="415">
        <v>73197</v>
      </c>
      <c r="T29" s="416">
        <v>72193</v>
      </c>
      <c r="U29" s="417">
        <v>72369</v>
      </c>
      <c r="V29" s="436">
        <v>70941.687000000005</v>
      </c>
      <c r="W29" s="963">
        <v>67712</v>
      </c>
      <c r="X29" s="954"/>
    </row>
    <row r="30" spans="1:24" ht="14" customHeight="1">
      <c r="A30" s="1209" t="s">
        <v>500</v>
      </c>
      <c r="B30" s="1210"/>
      <c r="C30" s="1210"/>
      <c r="D30" s="1210"/>
      <c r="E30" s="1210"/>
      <c r="F30" s="1210"/>
      <c r="G30" s="1210"/>
      <c r="H30" s="1210"/>
      <c r="I30" s="1210"/>
      <c r="J30" s="1210"/>
      <c r="K30" s="1210"/>
      <c r="L30" s="1210"/>
      <c r="M30" s="1210"/>
      <c r="N30" s="1210"/>
      <c r="O30" s="1210"/>
      <c r="P30" s="1210"/>
      <c r="Q30" s="1210"/>
      <c r="R30" s="1210"/>
      <c r="S30" s="1210"/>
      <c r="T30" s="1210"/>
      <c r="U30" s="1210"/>
      <c r="V30" s="1210"/>
      <c r="W30" s="1211"/>
    </row>
    <row r="31" spans="1:24">
      <c r="B31" s="922"/>
      <c r="C31" s="922"/>
      <c r="D31" s="922"/>
      <c r="E31" s="922"/>
      <c r="F31" s="922"/>
      <c r="G31" s="922"/>
      <c r="H31" s="922"/>
      <c r="I31" s="922"/>
      <c r="J31" s="922"/>
      <c r="K31" s="922"/>
      <c r="L31" s="922"/>
      <c r="M31" s="922"/>
      <c r="N31" s="922"/>
      <c r="O31" s="922"/>
    </row>
    <row r="32" spans="1:24" ht="14" customHeight="1">
      <c r="A32" s="1127" t="s">
        <v>232</v>
      </c>
      <c r="B32" s="1127"/>
      <c r="C32" s="1127"/>
      <c r="D32" s="1127"/>
      <c r="E32" s="1127"/>
      <c r="F32" s="1127"/>
      <c r="G32" s="1127"/>
      <c r="H32" s="1127"/>
      <c r="I32" s="1127"/>
      <c r="J32" s="1127"/>
      <c r="K32" s="1127"/>
      <c r="L32" s="1127"/>
      <c r="M32" s="1127"/>
      <c r="N32" s="1127"/>
      <c r="O32" s="1127"/>
      <c r="P32" s="1127"/>
      <c r="Q32" s="1127"/>
      <c r="R32" s="1127"/>
      <c r="S32" s="1127"/>
      <c r="T32" s="1127"/>
      <c r="U32" s="1127"/>
      <c r="V32" s="1127"/>
      <c r="W32" s="1127"/>
    </row>
  </sheetData>
  <mergeCells count="9">
    <mergeCell ref="A32:W32"/>
    <mergeCell ref="A3:A4"/>
    <mergeCell ref="A19:A20"/>
    <mergeCell ref="A16:V16"/>
    <mergeCell ref="A1:W1"/>
    <mergeCell ref="B3:W3"/>
    <mergeCell ref="A14:W14"/>
    <mergeCell ref="B19:W19"/>
    <mergeCell ref="A30:W3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88"/>
  <sheetViews>
    <sheetView workbookViewId="0">
      <selection activeCell="H7" sqref="H7"/>
    </sheetView>
  </sheetViews>
  <sheetFormatPr defaultColWidth="9" defaultRowHeight="14"/>
  <cols>
    <col min="1" max="1" width="27.83203125" style="44" customWidth="1"/>
    <col min="2" max="7" width="11.75" style="44" customWidth="1"/>
    <col min="8" max="8" width="9" style="44"/>
    <col min="9" max="9" width="9" style="11"/>
    <col min="10" max="16384" width="9" style="44"/>
  </cols>
  <sheetData>
    <row r="1" spans="1:9" ht="25">
      <c r="A1" s="1126" t="s">
        <v>522</v>
      </c>
      <c r="B1" s="1126"/>
      <c r="C1" s="1126"/>
      <c r="D1" s="1126"/>
      <c r="E1" s="1126"/>
      <c r="F1" s="1126"/>
      <c r="G1" s="1126"/>
      <c r="H1" s="200"/>
    </row>
    <row r="2" spans="1:9">
      <c r="A2" s="46"/>
      <c r="B2" s="42"/>
      <c r="C2" s="42"/>
      <c r="D2" s="42"/>
      <c r="E2" s="42"/>
      <c r="F2" s="42"/>
      <c r="G2" s="42"/>
    </row>
    <row r="3" spans="1:9" ht="17.5">
      <c r="A3" s="1143" t="s">
        <v>219</v>
      </c>
      <c r="B3" s="1140" t="s">
        <v>43</v>
      </c>
      <c r="C3" s="1140"/>
      <c r="D3" s="1140"/>
      <c r="E3" s="1140"/>
      <c r="F3" s="1140"/>
      <c r="G3" s="1141" t="s">
        <v>44</v>
      </c>
      <c r="I3" s="50"/>
    </row>
    <row r="4" spans="1:9" ht="17.5">
      <c r="A4" s="1144"/>
      <c r="B4" s="130" t="s">
        <v>33</v>
      </c>
      <c r="C4" s="130" t="s">
        <v>46</v>
      </c>
      <c r="D4" s="130" t="s">
        <v>45</v>
      </c>
      <c r="E4" s="130" t="s">
        <v>38</v>
      </c>
      <c r="F4" s="130" t="s">
        <v>7</v>
      </c>
      <c r="G4" s="1215"/>
      <c r="I4" s="50"/>
    </row>
    <row r="5" spans="1:9" ht="14.5" thickBot="1">
      <c r="A5" s="131" t="s">
        <v>220</v>
      </c>
      <c r="B5" s="882">
        <v>89.89</v>
      </c>
      <c r="C5" s="883">
        <v>258.11</v>
      </c>
      <c r="D5" s="883">
        <v>0.01</v>
      </c>
      <c r="E5" s="883">
        <v>43.350000000000009</v>
      </c>
      <c r="F5" s="884">
        <v>291.58999999999997</v>
      </c>
      <c r="G5" s="882">
        <v>682.95</v>
      </c>
    </row>
    <row r="6" spans="1:9">
      <c r="A6" s="132"/>
      <c r="B6" s="885"/>
      <c r="C6" s="886"/>
      <c r="D6" s="886"/>
      <c r="E6" s="886"/>
      <c r="F6" s="887"/>
      <c r="G6" s="885"/>
    </row>
    <row r="7" spans="1:9" ht="14.5" thickBot="1">
      <c r="A7" s="131" t="s">
        <v>221</v>
      </c>
      <c r="B7" s="882">
        <v>60.09</v>
      </c>
      <c r="C7" s="883">
        <v>186.38</v>
      </c>
      <c r="D7" s="883">
        <v>0.01</v>
      </c>
      <c r="E7" s="883">
        <v>16.71</v>
      </c>
      <c r="F7" s="884">
        <v>75.279999999999987</v>
      </c>
      <c r="G7" s="882">
        <v>338.46999999999997</v>
      </c>
    </row>
    <row r="8" spans="1:9" ht="14.5">
      <c r="A8" s="133" t="s">
        <v>501</v>
      </c>
      <c r="B8" s="885">
        <v>37.380000000000003</v>
      </c>
      <c r="C8" s="886">
        <v>168.78</v>
      </c>
      <c r="D8" s="886">
        <v>0.01</v>
      </c>
      <c r="E8" s="886">
        <v>13.67</v>
      </c>
      <c r="F8" s="887">
        <v>32.47</v>
      </c>
      <c r="G8" s="885">
        <v>252.30999999999997</v>
      </c>
    </row>
    <row r="9" spans="1:9">
      <c r="A9" s="134" t="s">
        <v>209</v>
      </c>
      <c r="B9" s="888" t="s">
        <v>96</v>
      </c>
      <c r="C9" s="888" t="s">
        <v>96</v>
      </c>
      <c r="D9" s="888" t="s">
        <v>96</v>
      </c>
      <c r="E9" s="889">
        <v>0.54</v>
      </c>
      <c r="F9" s="890">
        <v>0.12</v>
      </c>
      <c r="G9" s="891">
        <v>0.66</v>
      </c>
    </row>
    <row r="10" spans="1:9">
      <c r="A10" s="134" t="s">
        <v>211</v>
      </c>
      <c r="B10" s="891">
        <v>0.21</v>
      </c>
      <c r="C10" s="888" t="s">
        <v>96</v>
      </c>
      <c r="D10" s="888" t="s">
        <v>96</v>
      </c>
      <c r="E10" s="889">
        <v>0.03</v>
      </c>
      <c r="F10" s="892" t="s">
        <v>96</v>
      </c>
      <c r="G10" s="891">
        <v>0.24</v>
      </c>
    </row>
    <row r="11" spans="1:9">
      <c r="A11" s="134" t="s">
        <v>210</v>
      </c>
      <c r="B11" s="891">
        <v>14.47</v>
      </c>
      <c r="C11" s="889">
        <v>15.09</v>
      </c>
      <c r="D11" s="888" t="s">
        <v>96</v>
      </c>
      <c r="E11" s="889">
        <v>1.88</v>
      </c>
      <c r="F11" s="890">
        <v>42.36</v>
      </c>
      <c r="G11" s="891">
        <v>73.8</v>
      </c>
    </row>
    <row r="12" spans="1:9">
      <c r="A12" s="134" t="s">
        <v>222</v>
      </c>
      <c r="B12" s="891" t="s">
        <v>35</v>
      </c>
      <c r="C12" s="889">
        <v>0.11</v>
      </c>
      <c r="D12" s="888" t="s">
        <v>96</v>
      </c>
      <c r="E12" s="889">
        <v>0.2</v>
      </c>
      <c r="F12" s="890">
        <v>0.2</v>
      </c>
      <c r="G12" s="891">
        <v>0.51</v>
      </c>
    </row>
    <row r="13" spans="1:9">
      <c r="A13" s="134" t="s">
        <v>223</v>
      </c>
      <c r="B13" s="891">
        <v>6.21</v>
      </c>
      <c r="C13" s="889">
        <v>1.92</v>
      </c>
      <c r="D13" s="888" t="s">
        <v>96</v>
      </c>
      <c r="E13" s="889">
        <v>0.34</v>
      </c>
      <c r="F13" s="890">
        <v>0.11</v>
      </c>
      <c r="G13" s="891">
        <v>8.5799999999999983</v>
      </c>
    </row>
    <row r="14" spans="1:9">
      <c r="A14" s="134" t="s">
        <v>224</v>
      </c>
      <c r="B14" s="891">
        <v>0.34</v>
      </c>
      <c r="C14" s="889">
        <v>0.48</v>
      </c>
      <c r="D14" s="888" t="s">
        <v>96</v>
      </c>
      <c r="E14" s="889">
        <v>0.05</v>
      </c>
      <c r="F14" s="890">
        <v>0.02</v>
      </c>
      <c r="G14" s="891">
        <v>0.89000000000000012</v>
      </c>
    </row>
    <row r="15" spans="1:9">
      <c r="A15" s="134" t="s">
        <v>225</v>
      </c>
      <c r="B15" s="893">
        <v>1.48</v>
      </c>
      <c r="C15" s="888" t="s">
        <v>96</v>
      </c>
      <c r="D15" s="888" t="s">
        <v>96</v>
      </c>
      <c r="E15" s="888" t="s">
        <v>96</v>
      </c>
      <c r="F15" s="892" t="s">
        <v>96</v>
      </c>
      <c r="G15" s="894">
        <v>1.48</v>
      </c>
    </row>
    <row r="16" spans="1:9">
      <c r="A16" s="135"/>
      <c r="B16" s="895"/>
      <c r="C16" s="896"/>
      <c r="D16" s="896"/>
      <c r="E16" s="896"/>
      <c r="F16" s="897"/>
      <c r="G16" s="895"/>
    </row>
    <row r="17" spans="1:7" ht="14.5" thickBot="1">
      <c r="A17" s="131" t="s">
        <v>226</v>
      </c>
      <c r="B17" s="882">
        <v>29.8</v>
      </c>
      <c r="C17" s="883">
        <v>71.73</v>
      </c>
      <c r="D17" s="898" t="s">
        <v>96</v>
      </c>
      <c r="E17" s="883">
        <v>26.64</v>
      </c>
      <c r="F17" s="884">
        <v>216.31</v>
      </c>
      <c r="G17" s="882">
        <v>344.48</v>
      </c>
    </row>
    <row r="18" spans="1:7" ht="14.5">
      <c r="A18" s="133" t="s">
        <v>501</v>
      </c>
      <c r="B18" s="885">
        <v>2.3199999999999998</v>
      </c>
      <c r="C18" s="899" t="s">
        <v>96</v>
      </c>
      <c r="D18" s="899" t="s">
        <v>96</v>
      </c>
      <c r="E18" s="886">
        <v>2.67</v>
      </c>
      <c r="F18" s="887">
        <v>9.6199999999999992</v>
      </c>
      <c r="G18" s="885">
        <v>14.61</v>
      </c>
    </row>
    <row r="19" spans="1:7">
      <c r="A19" s="134" t="s">
        <v>209</v>
      </c>
      <c r="B19" s="891">
        <v>7.44</v>
      </c>
      <c r="C19" s="888" t="s">
        <v>96</v>
      </c>
      <c r="D19" s="888" t="s">
        <v>96</v>
      </c>
      <c r="E19" s="888" t="s">
        <v>96</v>
      </c>
      <c r="F19" s="892" t="s">
        <v>96</v>
      </c>
      <c r="G19" s="891">
        <v>7.44</v>
      </c>
    </row>
    <row r="20" spans="1:7">
      <c r="A20" s="134" t="s">
        <v>211</v>
      </c>
      <c r="B20" s="888" t="s">
        <v>96</v>
      </c>
      <c r="C20" s="888" t="s">
        <v>96</v>
      </c>
      <c r="D20" s="888" t="s">
        <v>96</v>
      </c>
      <c r="E20" s="888" t="s">
        <v>96</v>
      </c>
      <c r="F20" s="892" t="s">
        <v>96</v>
      </c>
      <c r="G20" s="888" t="s">
        <v>96</v>
      </c>
    </row>
    <row r="21" spans="1:7">
      <c r="A21" s="134" t="s">
        <v>210</v>
      </c>
      <c r="B21" s="891">
        <v>12.19</v>
      </c>
      <c r="C21" s="889">
        <v>68.650000000000006</v>
      </c>
      <c r="D21" s="888" t="s">
        <v>96</v>
      </c>
      <c r="E21" s="889">
        <v>23.97</v>
      </c>
      <c r="F21" s="890">
        <v>206.45</v>
      </c>
      <c r="G21" s="891">
        <v>311.26</v>
      </c>
    </row>
    <row r="22" spans="1:7">
      <c r="A22" s="134" t="s">
        <v>222</v>
      </c>
      <c r="B22" s="891">
        <v>1.1000000000000001</v>
      </c>
      <c r="C22" s="889" t="s">
        <v>35</v>
      </c>
      <c r="D22" s="888" t="s">
        <v>96</v>
      </c>
      <c r="E22" s="888" t="s">
        <v>96</v>
      </c>
      <c r="F22" s="892" t="s">
        <v>96</v>
      </c>
      <c r="G22" s="891">
        <v>1.1000000000000001</v>
      </c>
    </row>
    <row r="23" spans="1:7">
      <c r="A23" s="134" t="s">
        <v>223</v>
      </c>
      <c r="B23" s="891">
        <v>6.75</v>
      </c>
      <c r="C23" s="889">
        <v>3.08</v>
      </c>
      <c r="D23" s="888" t="s">
        <v>96</v>
      </c>
      <c r="E23" s="888" t="s">
        <v>96</v>
      </c>
      <c r="F23" s="890">
        <v>0.21</v>
      </c>
      <c r="G23" s="891">
        <v>10.040000000000001</v>
      </c>
    </row>
    <row r="24" spans="1:7">
      <c r="A24" s="134" t="s">
        <v>224</v>
      </c>
      <c r="B24" s="888" t="s">
        <v>96</v>
      </c>
      <c r="C24" s="888" t="s">
        <v>96</v>
      </c>
      <c r="D24" s="888" t="s">
        <v>96</v>
      </c>
      <c r="E24" s="888" t="s">
        <v>96</v>
      </c>
      <c r="F24" s="890">
        <v>0.03</v>
      </c>
      <c r="G24" s="891">
        <v>0.03</v>
      </c>
    </row>
    <row r="25" spans="1:7">
      <c r="A25" s="134" t="s">
        <v>225</v>
      </c>
      <c r="B25" s="888" t="s">
        <v>96</v>
      </c>
      <c r="C25" s="888" t="s">
        <v>96</v>
      </c>
      <c r="D25" s="888" t="s">
        <v>96</v>
      </c>
      <c r="E25" s="888" t="s">
        <v>96</v>
      </c>
      <c r="F25" s="892" t="s">
        <v>96</v>
      </c>
      <c r="G25" s="888" t="s">
        <v>96</v>
      </c>
    </row>
    <row r="26" spans="1:7">
      <c r="A26" s="1212" t="s">
        <v>502</v>
      </c>
      <c r="B26" s="1216"/>
      <c r="C26" s="1216"/>
      <c r="D26" s="1216"/>
      <c r="E26" s="1216"/>
      <c r="F26" s="1216"/>
      <c r="G26" s="1217"/>
    </row>
    <row r="27" spans="1:7">
      <c r="B27" s="84"/>
      <c r="C27" s="84"/>
      <c r="D27" s="84"/>
      <c r="E27" s="84"/>
      <c r="F27" s="84"/>
      <c r="G27" s="84"/>
    </row>
    <row r="28" spans="1:7">
      <c r="A28" s="1139" t="s">
        <v>231</v>
      </c>
      <c r="B28" s="1139"/>
      <c r="C28" s="1139"/>
      <c r="D28" s="1139"/>
      <c r="E28" s="1139"/>
      <c r="F28" s="1139"/>
      <c r="G28" s="1139"/>
    </row>
    <row r="31" spans="1:7">
      <c r="A31" s="1150" t="s">
        <v>344</v>
      </c>
      <c r="B31" s="1150"/>
      <c r="C31" s="1150"/>
      <c r="D31" s="1150"/>
      <c r="E31" s="1150"/>
      <c r="F31" s="1150"/>
      <c r="G31" s="1150"/>
    </row>
    <row r="32" spans="1:7">
      <c r="A32" s="46"/>
      <c r="B32" s="42"/>
      <c r="C32" s="42"/>
      <c r="D32" s="42"/>
      <c r="E32" s="42"/>
      <c r="F32" s="42"/>
      <c r="G32" s="42"/>
    </row>
    <row r="33" spans="1:9" ht="17.5">
      <c r="A33" s="1143" t="s">
        <v>219</v>
      </c>
      <c r="B33" s="1140" t="s">
        <v>43</v>
      </c>
      <c r="C33" s="1140"/>
      <c r="D33" s="1140"/>
      <c r="E33" s="1140"/>
      <c r="F33" s="1140"/>
      <c r="G33" s="1141" t="s">
        <v>44</v>
      </c>
      <c r="I33" s="50"/>
    </row>
    <row r="34" spans="1:9" ht="17.5">
      <c r="A34" s="1144"/>
      <c r="B34" s="34" t="s">
        <v>33</v>
      </c>
      <c r="C34" s="34" t="s">
        <v>46</v>
      </c>
      <c r="D34" s="34" t="s">
        <v>45</v>
      </c>
      <c r="E34" s="34" t="s">
        <v>38</v>
      </c>
      <c r="F34" s="34" t="s">
        <v>7</v>
      </c>
      <c r="G34" s="1162"/>
      <c r="I34" s="50"/>
    </row>
    <row r="35" spans="1:9" ht="14.5" thickBot="1">
      <c r="A35" s="136" t="s">
        <v>220</v>
      </c>
      <c r="B35" s="137">
        <v>134.67999999999998</v>
      </c>
      <c r="C35" s="138">
        <v>799.23</v>
      </c>
      <c r="D35" s="138">
        <v>0.01</v>
      </c>
      <c r="E35" s="138">
        <v>61.769999999999996</v>
      </c>
      <c r="F35" s="139">
        <v>278.08000000000004</v>
      </c>
      <c r="G35" s="137">
        <v>1273.77</v>
      </c>
    </row>
    <row r="36" spans="1:9">
      <c r="A36" s="47"/>
      <c r="B36" s="140"/>
      <c r="C36" s="141"/>
      <c r="D36" s="141"/>
      <c r="E36" s="141"/>
      <c r="F36" s="142"/>
      <c r="G36" s="140"/>
    </row>
    <row r="37" spans="1:9" ht="14.5" thickBot="1">
      <c r="A37" s="136" t="s">
        <v>221</v>
      </c>
      <c r="B37" s="137">
        <v>109.47999999999999</v>
      </c>
      <c r="C37" s="138">
        <v>188.00000000000003</v>
      </c>
      <c r="D37" s="138">
        <v>0.01</v>
      </c>
      <c r="E37" s="138">
        <v>18.309999999999999</v>
      </c>
      <c r="F37" s="139">
        <v>157.77000000000001</v>
      </c>
      <c r="G37" s="137">
        <v>473.57000000000005</v>
      </c>
    </row>
    <row r="38" spans="1:9" ht="14.5">
      <c r="A38" s="143" t="s">
        <v>501</v>
      </c>
      <c r="B38" s="140">
        <v>42.29</v>
      </c>
      <c r="C38" s="141">
        <v>162.97999999999999</v>
      </c>
      <c r="D38" s="141">
        <v>0.01</v>
      </c>
      <c r="E38" s="141">
        <v>13.22</v>
      </c>
      <c r="F38" s="142">
        <v>39.57</v>
      </c>
      <c r="G38" s="140">
        <v>258.07</v>
      </c>
    </row>
    <row r="39" spans="1:9">
      <c r="A39" s="65" t="s">
        <v>209</v>
      </c>
      <c r="B39" s="144" t="s">
        <v>35</v>
      </c>
      <c r="C39" s="145">
        <v>0.83</v>
      </c>
      <c r="D39" s="145" t="s">
        <v>35</v>
      </c>
      <c r="E39" s="145">
        <v>0.75</v>
      </c>
      <c r="F39" s="146">
        <v>0.27</v>
      </c>
      <c r="G39" s="144">
        <v>1.85</v>
      </c>
    </row>
    <row r="40" spans="1:9">
      <c r="A40" s="65" t="s">
        <v>211</v>
      </c>
      <c r="B40" s="144" t="s">
        <v>35</v>
      </c>
      <c r="C40" s="145">
        <v>4.6100000000000003</v>
      </c>
      <c r="D40" s="145" t="s">
        <v>35</v>
      </c>
      <c r="E40" s="145" t="s">
        <v>35</v>
      </c>
      <c r="F40" s="146">
        <v>0.02</v>
      </c>
      <c r="G40" s="144">
        <v>4.63</v>
      </c>
    </row>
    <row r="41" spans="1:9">
      <c r="A41" s="65" t="s">
        <v>210</v>
      </c>
      <c r="B41" s="144">
        <v>10.1</v>
      </c>
      <c r="C41" s="145">
        <v>15.21</v>
      </c>
      <c r="D41" s="145" t="s">
        <v>35</v>
      </c>
      <c r="E41" s="145" t="s">
        <v>35</v>
      </c>
      <c r="F41" s="146">
        <v>75.63</v>
      </c>
      <c r="G41" s="144">
        <v>100.94</v>
      </c>
    </row>
    <row r="42" spans="1:9">
      <c r="A42" s="65" t="s">
        <v>222</v>
      </c>
      <c r="B42" s="144" t="s">
        <v>35</v>
      </c>
      <c r="C42" s="145">
        <v>0.16</v>
      </c>
      <c r="D42" s="145" t="s">
        <v>35</v>
      </c>
      <c r="E42" s="145">
        <v>0.18</v>
      </c>
      <c r="F42" s="146">
        <v>0.28999999999999998</v>
      </c>
      <c r="G42" s="144">
        <v>0.62999999999999989</v>
      </c>
    </row>
    <row r="43" spans="1:9">
      <c r="A43" s="65" t="s">
        <v>223</v>
      </c>
      <c r="B43" s="144">
        <v>1.46</v>
      </c>
      <c r="C43" s="145">
        <v>0.68</v>
      </c>
      <c r="D43" s="145" t="s">
        <v>35</v>
      </c>
      <c r="E43" s="145" t="s">
        <v>35</v>
      </c>
      <c r="F43" s="146" t="s">
        <v>35</v>
      </c>
      <c r="G43" s="144">
        <v>2.14</v>
      </c>
    </row>
    <row r="44" spans="1:9">
      <c r="A44" s="65" t="s">
        <v>224</v>
      </c>
      <c r="B44" s="144">
        <v>0.69</v>
      </c>
      <c r="C44" s="145">
        <v>0.5</v>
      </c>
      <c r="D44" s="145" t="s">
        <v>35</v>
      </c>
      <c r="E44" s="145">
        <v>0.12</v>
      </c>
      <c r="F44" s="146">
        <v>0.09</v>
      </c>
      <c r="G44" s="144">
        <v>1.4000000000000001</v>
      </c>
    </row>
    <row r="45" spans="1:9">
      <c r="A45" s="65" t="s">
        <v>225</v>
      </c>
      <c r="B45" s="144">
        <v>54.94</v>
      </c>
      <c r="C45" s="145">
        <v>3.03</v>
      </c>
      <c r="D45" s="145" t="s">
        <v>35</v>
      </c>
      <c r="E45" s="145">
        <v>4.04</v>
      </c>
      <c r="F45" s="146">
        <v>41.9</v>
      </c>
      <c r="G45" s="144">
        <v>103.91</v>
      </c>
    </row>
    <row r="46" spans="1:9">
      <c r="A46" s="53"/>
      <c r="B46" s="147"/>
      <c r="C46" s="148"/>
      <c r="D46" s="148"/>
      <c r="E46" s="148"/>
      <c r="F46" s="149"/>
      <c r="G46" s="147"/>
    </row>
    <row r="47" spans="1:9" ht="14.5" thickBot="1">
      <c r="A47" s="136" t="s">
        <v>226</v>
      </c>
      <c r="B47" s="137">
        <v>25.2</v>
      </c>
      <c r="C47" s="138">
        <v>611.23</v>
      </c>
      <c r="D47" s="138" t="s">
        <v>35</v>
      </c>
      <c r="E47" s="138">
        <v>43.46</v>
      </c>
      <c r="F47" s="139">
        <v>120.31</v>
      </c>
      <c r="G47" s="137">
        <v>800.2</v>
      </c>
    </row>
    <row r="48" spans="1:9" ht="14.5">
      <c r="A48" s="143" t="s">
        <v>501</v>
      </c>
      <c r="B48" s="140">
        <v>2.82</v>
      </c>
      <c r="C48" s="141" t="s">
        <v>35</v>
      </c>
      <c r="D48" s="141" t="s">
        <v>35</v>
      </c>
      <c r="E48" s="141">
        <v>2.02</v>
      </c>
      <c r="F48" s="142">
        <v>10.96</v>
      </c>
      <c r="G48" s="140">
        <v>15.8</v>
      </c>
    </row>
    <row r="49" spans="1:9">
      <c r="A49" s="65" t="s">
        <v>209</v>
      </c>
      <c r="B49" s="144">
        <v>6.17</v>
      </c>
      <c r="C49" s="145" t="s">
        <v>35</v>
      </c>
      <c r="D49" s="145" t="s">
        <v>35</v>
      </c>
      <c r="E49" s="145" t="s">
        <v>35</v>
      </c>
      <c r="F49" s="146" t="s">
        <v>35</v>
      </c>
      <c r="G49" s="144">
        <v>6.17</v>
      </c>
    </row>
    <row r="50" spans="1:9">
      <c r="A50" s="65" t="s">
        <v>211</v>
      </c>
      <c r="B50" s="144" t="s">
        <v>35</v>
      </c>
      <c r="C50" s="145" t="s">
        <v>35</v>
      </c>
      <c r="D50" s="145" t="s">
        <v>35</v>
      </c>
      <c r="E50" s="145" t="s">
        <v>35</v>
      </c>
      <c r="F50" s="146" t="s">
        <v>35</v>
      </c>
      <c r="G50" s="144" t="s">
        <v>35</v>
      </c>
    </row>
    <row r="51" spans="1:9">
      <c r="A51" s="65" t="s">
        <v>210</v>
      </c>
      <c r="B51" s="144">
        <v>13.53</v>
      </c>
      <c r="C51" s="145">
        <v>58.36</v>
      </c>
      <c r="D51" s="145" t="s">
        <v>35</v>
      </c>
      <c r="E51" s="145">
        <v>41.44</v>
      </c>
      <c r="F51" s="146">
        <v>109.19</v>
      </c>
      <c r="G51" s="144">
        <v>222.51999999999998</v>
      </c>
    </row>
    <row r="52" spans="1:9">
      <c r="A52" s="65" t="s">
        <v>222</v>
      </c>
      <c r="B52" s="144">
        <v>1.2</v>
      </c>
      <c r="C52" s="145" t="s">
        <v>35</v>
      </c>
      <c r="D52" s="145" t="s">
        <v>35</v>
      </c>
      <c r="E52" s="145" t="s">
        <v>35</v>
      </c>
      <c r="F52" s="146" t="s">
        <v>35</v>
      </c>
      <c r="G52" s="144">
        <v>1.2</v>
      </c>
    </row>
    <row r="53" spans="1:9">
      <c r="A53" s="65" t="s">
        <v>223</v>
      </c>
      <c r="B53" s="144">
        <v>1.48</v>
      </c>
      <c r="C53" s="145">
        <v>0.87</v>
      </c>
      <c r="D53" s="145" t="s">
        <v>35</v>
      </c>
      <c r="E53" s="145" t="s">
        <v>35</v>
      </c>
      <c r="F53" s="146">
        <v>0.05</v>
      </c>
      <c r="G53" s="144">
        <v>2.4</v>
      </c>
    </row>
    <row r="54" spans="1:9">
      <c r="A54" s="65" t="s">
        <v>224</v>
      </c>
      <c r="B54" s="144" t="s">
        <v>35</v>
      </c>
      <c r="C54" s="145" t="s">
        <v>35</v>
      </c>
      <c r="D54" s="145" t="s">
        <v>35</v>
      </c>
      <c r="E54" s="145" t="s">
        <v>35</v>
      </c>
      <c r="F54" s="146">
        <v>0.11</v>
      </c>
      <c r="G54" s="144">
        <v>0.11</v>
      </c>
    </row>
    <row r="55" spans="1:9">
      <c r="A55" s="65" t="s">
        <v>225</v>
      </c>
      <c r="B55" s="144" t="s">
        <v>35</v>
      </c>
      <c r="C55" s="145">
        <v>552</v>
      </c>
      <c r="D55" s="145" t="s">
        <v>35</v>
      </c>
      <c r="E55" s="145" t="s">
        <v>35</v>
      </c>
      <c r="F55" s="146" t="s">
        <v>35</v>
      </c>
      <c r="G55" s="144">
        <v>552</v>
      </c>
    </row>
    <row r="56" spans="1:9">
      <c r="A56" s="1212" t="s">
        <v>502</v>
      </c>
      <c r="B56" s="1213"/>
      <c r="C56" s="1213"/>
      <c r="D56" s="1213"/>
      <c r="E56" s="1213"/>
      <c r="F56" s="1213"/>
      <c r="G56" s="1214"/>
    </row>
    <row r="57" spans="1:9">
      <c r="B57" s="84"/>
      <c r="C57" s="84"/>
      <c r="D57" s="84"/>
      <c r="E57" s="84"/>
      <c r="F57" s="84"/>
      <c r="G57" s="84"/>
    </row>
    <row r="58" spans="1:9">
      <c r="A58" s="1139" t="s">
        <v>231</v>
      </c>
      <c r="B58" s="1139"/>
      <c r="C58" s="1139"/>
      <c r="D58" s="1139"/>
      <c r="E58" s="1139"/>
      <c r="F58" s="1139"/>
      <c r="G58" s="1139"/>
    </row>
    <row r="61" spans="1:9">
      <c r="A61" s="1150" t="s">
        <v>227</v>
      </c>
      <c r="B61" s="1150"/>
      <c r="C61" s="1150"/>
      <c r="D61" s="1150"/>
      <c r="E61" s="1150"/>
      <c r="F61" s="1150"/>
      <c r="G61" s="1150"/>
    </row>
    <row r="62" spans="1:9">
      <c r="A62" s="46"/>
      <c r="B62" s="42"/>
      <c r="C62" s="42"/>
      <c r="D62" s="42"/>
      <c r="E62" s="42"/>
      <c r="F62" s="42"/>
      <c r="G62" s="42"/>
    </row>
    <row r="63" spans="1:9" ht="17.5">
      <c r="A63" s="1143" t="s">
        <v>219</v>
      </c>
      <c r="B63" s="1140" t="s">
        <v>43</v>
      </c>
      <c r="C63" s="1140"/>
      <c r="D63" s="1140"/>
      <c r="E63" s="1140"/>
      <c r="F63" s="1140"/>
      <c r="G63" s="1141" t="s">
        <v>44</v>
      </c>
      <c r="I63" s="50"/>
    </row>
    <row r="64" spans="1:9" ht="17.5">
      <c r="A64" s="1144"/>
      <c r="B64" s="34" t="s">
        <v>33</v>
      </c>
      <c r="C64" s="34" t="s">
        <v>46</v>
      </c>
      <c r="D64" s="34" t="s">
        <v>45</v>
      </c>
      <c r="E64" s="34" t="s">
        <v>38</v>
      </c>
      <c r="F64" s="34" t="s">
        <v>7</v>
      </c>
      <c r="G64" s="1162"/>
      <c r="I64" s="50"/>
    </row>
    <row r="65" spans="1:7">
      <c r="A65" s="150" t="s">
        <v>220</v>
      </c>
      <c r="B65" s="151">
        <v>124.75</v>
      </c>
      <c r="C65" s="152">
        <v>1593.32</v>
      </c>
      <c r="D65" s="151">
        <v>0.02</v>
      </c>
      <c r="E65" s="151">
        <v>49.35</v>
      </c>
      <c r="F65" s="151">
        <v>125.96</v>
      </c>
      <c r="G65" s="152">
        <v>1893.4</v>
      </c>
    </row>
    <row r="66" spans="1:7">
      <c r="A66" s="102"/>
      <c r="B66" s="102"/>
      <c r="C66" s="102"/>
      <c r="D66" s="102"/>
      <c r="E66" s="102"/>
      <c r="F66" s="102"/>
      <c r="G66" s="102"/>
    </row>
    <row r="67" spans="1:7">
      <c r="A67" s="102" t="s">
        <v>221</v>
      </c>
      <c r="B67" s="153">
        <v>105.47</v>
      </c>
      <c r="C67" s="154">
        <v>1557.65</v>
      </c>
      <c r="D67" s="153">
        <v>0.02</v>
      </c>
      <c r="E67" s="153">
        <v>39.909999999999997</v>
      </c>
      <c r="F67" s="153">
        <v>100.34</v>
      </c>
      <c r="G67" s="154">
        <v>1803.39</v>
      </c>
    </row>
    <row r="68" spans="1:7" ht="14.5">
      <c r="A68" s="102" t="s">
        <v>501</v>
      </c>
      <c r="B68" s="153">
        <v>37.229999999999997</v>
      </c>
      <c r="C68" s="153">
        <v>152.65</v>
      </c>
      <c r="D68" s="153">
        <v>0.02</v>
      </c>
      <c r="E68" s="153">
        <v>26.45</v>
      </c>
      <c r="F68" s="153">
        <v>33.06</v>
      </c>
      <c r="G68" s="153">
        <v>249.41</v>
      </c>
    </row>
    <row r="69" spans="1:7">
      <c r="A69" s="102" t="s">
        <v>209</v>
      </c>
      <c r="B69" s="153">
        <v>8.27</v>
      </c>
      <c r="C69" s="153">
        <v>0.19</v>
      </c>
      <c r="D69" s="54" t="s">
        <v>35</v>
      </c>
      <c r="E69" s="153">
        <v>1.84</v>
      </c>
      <c r="F69" s="153">
        <v>1.9</v>
      </c>
      <c r="G69" s="153">
        <v>12.2</v>
      </c>
    </row>
    <row r="70" spans="1:7">
      <c r="A70" s="102" t="s">
        <v>211</v>
      </c>
      <c r="B70" s="153">
        <v>24.42</v>
      </c>
      <c r="C70" s="153">
        <v>4.93</v>
      </c>
      <c r="D70" s="54" t="s">
        <v>35</v>
      </c>
      <c r="E70" s="54" t="s">
        <v>35</v>
      </c>
      <c r="F70" s="153">
        <v>1.63</v>
      </c>
      <c r="G70" s="153">
        <v>30.98</v>
      </c>
    </row>
    <row r="71" spans="1:7">
      <c r="A71" s="102" t="s">
        <v>210</v>
      </c>
      <c r="B71" s="153">
        <v>7.31</v>
      </c>
      <c r="C71" s="153">
        <v>7.31</v>
      </c>
      <c r="D71" s="54" t="s">
        <v>35</v>
      </c>
      <c r="E71" s="153">
        <v>0.57999999999999996</v>
      </c>
      <c r="F71" s="153">
        <v>8.43</v>
      </c>
      <c r="G71" s="153">
        <v>23.63</v>
      </c>
    </row>
    <row r="72" spans="1:7">
      <c r="A72" s="102" t="s">
        <v>222</v>
      </c>
      <c r="B72" s="54" t="s">
        <v>35</v>
      </c>
      <c r="C72" s="153">
        <v>0.34</v>
      </c>
      <c r="D72" s="54" t="s">
        <v>35</v>
      </c>
      <c r="E72" s="153">
        <v>0.18</v>
      </c>
      <c r="F72" s="153">
        <v>0.23</v>
      </c>
      <c r="G72" s="153">
        <v>0.75</v>
      </c>
    </row>
    <row r="73" spans="1:7">
      <c r="A73" s="102" t="s">
        <v>223</v>
      </c>
      <c r="B73" s="153">
        <v>1.46</v>
      </c>
      <c r="C73" s="153">
        <v>0.77</v>
      </c>
      <c r="D73" s="54" t="s">
        <v>35</v>
      </c>
      <c r="E73" s="54" t="s">
        <v>35</v>
      </c>
      <c r="F73" s="54" t="s">
        <v>35</v>
      </c>
      <c r="G73" s="153">
        <v>2.23</v>
      </c>
    </row>
    <row r="74" spans="1:7">
      <c r="A74" s="102" t="s">
        <v>224</v>
      </c>
      <c r="B74" s="153">
        <v>0.62</v>
      </c>
      <c r="C74" s="153">
        <v>0.39</v>
      </c>
      <c r="D74" s="54" t="s">
        <v>35</v>
      </c>
      <c r="E74" s="153">
        <v>0.06</v>
      </c>
      <c r="F74" s="153">
        <v>0.35</v>
      </c>
      <c r="G74" s="153">
        <v>1.42</v>
      </c>
    </row>
    <row r="75" spans="1:7">
      <c r="A75" s="102" t="s">
        <v>225</v>
      </c>
      <c r="B75" s="153">
        <v>26.16</v>
      </c>
      <c r="C75" s="154">
        <v>1391.07</v>
      </c>
      <c r="D75" s="54" t="s">
        <v>35</v>
      </c>
      <c r="E75" s="153">
        <v>10.8</v>
      </c>
      <c r="F75" s="153">
        <v>54.74</v>
      </c>
      <c r="G75" s="154">
        <v>1482.77</v>
      </c>
    </row>
    <row r="76" spans="1:7">
      <c r="A76" s="102"/>
      <c r="B76" s="102"/>
      <c r="C76" s="102"/>
      <c r="D76" s="102"/>
      <c r="E76" s="102"/>
      <c r="F76" s="102"/>
      <c r="G76" s="102"/>
    </row>
    <row r="77" spans="1:7">
      <c r="A77" s="102" t="s">
        <v>226</v>
      </c>
      <c r="B77" s="153">
        <v>19.28</v>
      </c>
      <c r="C77" s="153">
        <v>35.67</v>
      </c>
      <c r="D77" s="54" t="s">
        <v>35</v>
      </c>
      <c r="E77" s="153">
        <v>9.44</v>
      </c>
      <c r="F77" s="153">
        <v>25.62</v>
      </c>
      <c r="G77" s="153">
        <v>90.01</v>
      </c>
    </row>
    <row r="78" spans="1:7" ht="14.5">
      <c r="A78" s="102" t="s">
        <v>501</v>
      </c>
      <c r="B78" s="54" t="s">
        <v>35</v>
      </c>
      <c r="C78" s="54" t="s">
        <v>35</v>
      </c>
      <c r="D78" s="54" t="s">
        <v>35</v>
      </c>
      <c r="E78" s="153">
        <v>0.75</v>
      </c>
      <c r="F78" s="153">
        <v>10.68</v>
      </c>
      <c r="G78" s="153">
        <v>11.43</v>
      </c>
    </row>
    <row r="79" spans="1:7">
      <c r="A79" s="102" t="s">
        <v>209</v>
      </c>
      <c r="B79" s="54" t="s">
        <v>35</v>
      </c>
      <c r="C79" s="54" t="s">
        <v>35</v>
      </c>
      <c r="D79" s="54" t="s">
        <v>35</v>
      </c>
      <c r="E79" s="54" t="s">
        <v>35</v>
      </c>
      <c r="F79" s="54" t="s">
        <v>35</v>
      </c>
      <c r="G79" s="54" t="s">
        <v>35</v>
      </c>
    </row>
    <row r="80" spans="1:7">
      <c r="A80" s="102" t="s">
        <v>211</v>
      </c>
      <c r="B80" s="54" t="s">
        <v>35</v>
      </c>
      <c r="C80" s="54" t="s">
        <v>35</v>
      </c>
      <c r="D80" s="54" t="s">
        <v>35</v>
      </c>
      <c r="E80" s="54" t="s">
        <v>35</v>
      </c>
      <c r="F80" s="54" t="s">
        <v>35</v>
      </c>
      <c r="G80" s="54" t="s">
        <v>35</v>
      </c>
    </row>
    <row r="81" spans="1:7">
      <c r="A81" s="102" t="s">
        <v>210</v>
      </c>
      <c r="B81" s="153">
        <v>16.48</v>
      </c>
      <c r="C81" s="153">
        <v>34.69</v>
      </c>
      <c r="D81" s="54" t="s">
        <v>35</v>
      </c>
      <c r="E81" s="153">
        <v>8.69</v>
      </c>
      <c r="F81" s="153">
        <v>14.35</v>
      </c>
      <c r="G81" s="153">
        <v>74.209999999999994</v>
      </c>
    </row>
    <row r="82" spans="1:7">
      <c r="A82" s="102" t="s">
        <v>222</v>
      </c>
      <c r="B82" s="153">
        <v>1.32</v>
      </c>
      <c r="C82" s="54" t="s">
        <v>35</v>
      </c>
      <c r="D82" s="54" t="s">
        <v>35</v>
      </c>
      <c r="E82" s="54" t="s">
        <v>35</v>
      </c>
      <c r="F82" s="54" t="s">
        <v>35</v>
      </c>
      <c r="G82" s="153">
        <v>1.32</v>
      </c>
    </row>
    <row r="83" spans="1:7">
      <c r="A83" s="102" t="s">
        <v>223</v>
      </c>
      <c r="B83" s="153">
        <v>1.48</v>
      </c>
      <c r="C83" s="153">
        <v>0.98</v>
      </c>
      <c r="D83" s="54" t="s">
        <v>35</v>
      </c>
      <c r="E83" s="54" t="s">
        <v>35</v>
      </c>
      <c r="F83" s="153">
        <v>0.15</v>
      </c>
      <c r="G83" s="153">
        <v>2.61</v>
      </c>
    </row>
    <row r="84" spans="1:7">
      <c r="A84" s="102" t="s">
        <v>224</v>
      </c>
      <c r="B84" s="54" t="s">
        <v>35</v>
      </c>
      <c r="C84" s="54" t="s">
        <v>35</v>
      </c>
      <c r="D84" s="54" t="s">
        <v>35</v>
      </c>
      <c r="E84" s="54" t="s">
        <v>35</v>
      </c>
      <c r="F84" s="153">
        <v>0.44</v>
      </c>
      <c r="G84" s="153">
        <v>0.44</v>
      </c>
    </row>
    <row r="85" spans="1:7">
      <c r="A85" s="102" t="s">
        <v>225</v>
      </c>
      <c r="B85" s="54" t="s">
        <v>35</v>
      </c>
      <c r="C85" s="54" t="s">
        <v>35</v>
      </c>
      <c r="D85" s="54" t="s">
        <v>35</v>
      </c>
      <c r="E85" s="54" t="s">
        <v>35</v>
      </c>
      <c r="F85" s="54" t="s">
        <v>35</v>
      </c>
      <c r="G85" s="54" t="s">
        <v>35</v>
      </c>
    </row>
    <row r="86" spans="1:7">
      <c r="A86" s="1212" t="s">
        <v>502</v>
      </c>
      <c r="B86" s="1213"/>
      <c r="C86" s="1213"/>
      <c r="D86" s="1213"/>
      <c r="E86" s="1213"/>
      <c r="F86" s="1213"/>
      <c r="G86" s="1214"/>
    </row>
    <row r="87" spans="1:7">
      <c r="B87" s="84"/>
      <c r="C87" s="84"/>
      <c r="D87" s="84"/>
      <c r="E87" s="84"/>
      <c r="F87" s="84"/>
      <c r="G87" s="84"/>
    </row>
    <row r="88" spans="1:7">
      <c r="A88" s="1139" t="s">
        <v>231</v>
      </c>
      <c r="B88" s="1139"/>
      <c r="C88" s="1139"/>
      <c r="D88" s="1139"/>
      <c r="E88" s="1139"/>
      <c r="F88" s="1139"/>
      <c r="G88" s="1139"/>
    </row>
  </sheetData>
  <mergeCells count="18">
    <mergeCell ref="A28:G28"/>
    <mergeCell ref="A1:G1"/>
    <mergeCell ref="A3:A4"/>
    <mergeCell ref="B3:F3"/>
    <mergeCell ref="G3:G4"/>
    <mergeCell ref="A26:G26"/>
    <mergeCell ref="A58:G58"/>
    <mergeCell ref="A31:G31"/>
    <mergeCell ref="A33:A34"/>
    <mergeCell ref="B33:F33"/>
    <mergeCell ref="G33:G34"/>
    <mergeCell ref="A56:G56"/>
    <mergeCell ref="A61:G61"/>
    <mergeCell ref="A86:G86"/>
    <mergeCell ref="A88:G88"/>
    <mergeCell ref="G63:G64"/>
    <mergeCell ref="B63:F63"/>
    <mergeCell ref="A63:A64"/>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8"/>
  <sheetViews>
    <sheetView topLeftCell="A13" workbookViewId="0">
      <selection activeCell="J5" sqref="J5"/>
    </sheetView>
  </sheetViews>
  <sheetFormatPr defaultColWidth="9" defaultRowHeight="14"/>
  <cols>
    <col min="1" max="1" width="21.25" style="155" customWidth="1"/>
    <col min="2" max="3" width="14" style="155" customWidth="1"/>
    <col min="4" max="4" width="14.83203125" style="155" customWidth="1"/>
    <col min="5" max="5" width="15.58203125" style="155" customWidth="1"/>
    <col min="6" max="6" width="14.83203125" style="155" customWidth="1"/>
    <col min="7" max="7" width="14" style="155" customWidth="1"/>
    <col min="8" max="8" width="17.5" style="155" customWidth="1"/>
    <col min="9" max="9" width="9" style="155"/>
    <col min="10" max="10" width="9" style="12"/>
    <col min="11" max="16384" width="9" style="155"/>
  </cols>
  <sheetData>
    <row r="1" spans="1:10" ht="25">
      <c r="A1" s="1126" t="s">
        <v>579</v>
      </c>
      <c r="B1" s="1126"/>
      <c r="C1" s="1126"/>
      <c r="D1" s="1126"/>
      <c r="E1" s="1126"/>
      <c r="F1" s="1126"/>
      <c r="G1" s="1126"/>
      <c r="H1" s="1126"/>
      <c r="I1" s="201"/>
    </row>
    <row r="2" spans="1:10">
      <c r="A2" s="156"/>
      <c r="B2" s="157"/>
      <c r="C2" s="157"/>
      <c r="D2" s="157"/>
      <c r="E2" s="157"/>
      <c r="F2" s="157"/>
      <c r="G2" s="157"/>
      <c r="H2" s="157"/>
    </row>
    <row r="3" spans="1:10" ht="44.5">
      <c r="A3" s="1143" t="s">
        <v>184</v>
      </c>
      <c r="B3" s="1140" t="s">
        <v>44</v>
      </c>
      <c r="C3" s="1140"/>
      <c r="D3" s="1140" t="s">
        <v>251</v>
      </c>
      <c r="E3" s="1140"/>
      <c r="F3" s="1140" t="s">
        <v>51</v>
      </c>
      <c r="G3" s="1140"/>
      <c r="H3" s="158" t="s">
        <v>251</v>
      </c>
      <c r="J3" s="83"/>
    </row>
    <row r="4" spans="1:10" ht="17.5">
      <c r="A4" s="1144"/>
      <c r="B4" s="34" t="s">
        <v>185</v>
      </c>
      <c r="C4" s="34" t="s">
        <v>186</v>
      </c>
      <c r="D4" s="34" t="s">
        <v>252</v>
      </c>
      <c r="E4" s="34" t="s">
        <v>253</v>
      </c>
      <c r="F4" s="34" t="s">
        <v>185</v>
      </c>
      <c r="G4" s="34" t="s">
        <v>186</v>
      </c>
      <c r="H4" s="51" t="s">
        <v>254</v>
      </c>
      <c r="J4" s="50"/>
    </row>
    <row r="5" spans="1:10">
      <c r="A5" s="159" t="s">
        <v>187</v>
      </c>
      <c r="B5" s="251">
        <v>0</v>
      </c>
      <c r="C5" s="252">
        <v>0</v>
      </c>
      <c r="D5" s="251">
        <v>0</v>
      </c>
      <c r="E5" s="253">
        <v>0</v>
      </c>
      <c r="F5" s="254">
        <v>23</v>
      </c>
      <c r="G5" s="255">
        <v>16</v>
      </c>
      <c r="H5" s="251">
        <v>39</v>
      </c>
    </row>
    <row r="6" spans="1:10">
      <c r="A6" s="160" t="s">
        <v>188</v>
      </c>
      <c r="B6" s="256">
        <v>0</v>
      </c>
      <c r="C6" s="257">
        <v>0</v>
      </c>
      <c r="D6" s="256">
        <v>0</v>
      </c>
      <c r="E6" s="258">
        <v>0</v>
      </c>
      <c r="F6" s="259">
        <v>11</v>
      </c>
      <c r="G6" s="257">
        <v>0</v>
      </c>
      <c r="H6" s="256">
        <v>11</v>
      </c>
    </row>
    <row r="7" spans="1:10">
      <c r="A7" s="161" t="s">
        <v>189</v>
      </c>
      <c r="B7" s="260">
        <v>8</v>
      </c>
      <c r="C7" s="261">
        <v>2</v>
      </c>
      <c r="D7" s="260">
        <v>10</v>
      </c>
      <c r="E7" s="262">
        <v>0.10101010101010101</v>
      </c>
      <c r="F7" s="263">
        <v>76</v>
      </c>
      <c r="G7" s="264">
        <v>23</v>
      </c>
      <c r="H7" s="260">
        <v>99</v>
      </c>
    </row>
    <row r="8" spans="1:10">
      <c r="A8" s="160" t="s">
        <v>190</v>
      </c>
      <c r="B8" s="256">
        <v>0</v>
      </c>
      <c r="C8" s="257">
        <v>0</v>
      </c>
      <c r="D8" s="256">
        <v>0</v>
      </c>
      <c r="E8" s="258">
        <v>0</v>
      </c>
      <c r="F8" s="259">
        <v>77</v>
      </c>
      <c r="G8" s="265">
        <v>16</v>
      </c>
      <c r="H8" s="256">
        <v>93</v>
      </c>
    </row>
    <row r="9" spans="1:10">
      <c r="A9" s="161" t="s">
        <v>191</v>
      </c>
      <c r="B9" s="260">
        <v>0</v>
      </c>
      <c r="C9" s="261">
        <v>0</v>
      </c>
      <c r="D9" s="260">
        <v>0</v>
      </c>
      <c r="E9" s="262">
        <v>0</v>
      </c>
      <c r="F9" s="263">
        <v>0</v>
      </c>
      <c r="G9" s="264">
        <v>7</v>
      </c>
      <c r="H9" s="260">
        <v>7</v>
      </c>
    </row>
    <row r="10" spans="1:10">
      <c r="A10" s="160" t="s">
        <v>192</v>
      </c>
      <c r="B10" s="256">
        <v>2</v>
      </c>
      <c r="C10" s="257">
        <v>0</v>
      </c>
      <c r="D10" s="256">
        <v>2</v>
      </c>
      <c r="E10" s="258">
        <v>6.6666666666666666E-2</v>
      </c>
      <c r="F10" s="259">
        <v>25</v>
      </c>
      <c r="G10" s="265">
        <v>5</v>
      </c>
      <c r="H10" s="256">
        <v>30</v>
      </c>
    </row>
    <row r="11" spans="1:10">
      <c r="A11" s="161" t="s">
        <v>193</v>
      </c>
      <c r="B11" s="260">
        <v>0</v>
      </c>
      <c r="C11" s="261">
        <v>0</v>
      </c>
      <c r="D11" s="260">
        <v>0</v>
      </c>
      <c r="E11" s="262">
        <v>0</v>
      </c>
      <c r="F11" s="263">
        <v>94</v>
      </c>
      <c r="G11" s="264">
        <v>77</v>
      </c>
      <c r="H11" s="260">
        <v>171</v>
      </c>
    </row>
    <row r="12" spans="1:10">
      <c r="A12" s="160" t="s">
        <v>194</v>
      </c>
      <c r="B12" s="256">
        <v>27</v>
      </c>
      <c r="C12" s="257">
        <v>1</v>
      </c>
      <c r="D12" s="256">
        <v>28</v>
      </c>
      <c r="E12" s="258">
        <v>0.31111111111111112</v>
      </c>
      <c r="F12" s="259">
        <v>75</v>
      </c>
      <c r="G12" s="265">
        <v>15</v>
      </c>
      <c r="H12" s="256">
        <v>90</v>
      </c>
    </row>
    <row r="13" spans="1:10">
      <c r="A13" s="161" t="s">
        <v>195</v>
      </c>
      <c r="B13" s="260">
        <v>1</v>
      </c>
      <c r="C13" s="261">
        <v>0</v>
      </c>
      <c r="D13" s="260">
        <v>1</v>
      </c>
      <c r="E13" s="262">
        <v>1.0416666666666666E-2</v>
      </c>
      <c r="F13" s="263">
        <v>66</v>
      </c>
      <c r="G13" s="264">
        <v>30</v>
      </c>
      <c r="H13" s="260">
        <v>96</v>
      </c>
    </row>
    <row r="14" spans="1:10">
      <c r="A14" s="160" t="s">
        <v>196</v>
      </c>
      <c r="B14" s="256">
        <v>2</v>
      </c>
      <c r="C14" s="257">
        <v>2</v>
      </c>
      <c r="D14" s="256">
        <v>4</v>
      </c>
      <c r="E14" s="258">
        <v>8.6956521739130432E-2</v>
      </c>
      <c r="F14" s="259">
        <v>17</v>
      </c>
      <c r="G14" s="265">
        <v>29</v>
      </c>
      <c r="H14" s="256">
        <v>46</v>
      </c>
    </row>
    <row r="15" spans="1:10" ht="14.5" thickBot="1">
      <c r="A15" s="161" t="s">
        <v>197</v>
      </c>
      <c r="B15" s="266">
        <v>3</v>
      </c>
      <c r="C15" s="267">
        <v>1</v>
      </c>
      <c r="D15" s="266">
        <v>4</v>
      </c>
      <c r="E15" s="268">
        <v>7.8431372549019607E-2</v>
      </c>
      <c r="F15" s="269">
        <v>38</v>
      </c>
      <c r="G15" s="270">
        <v>13</v>
      </c>
      <c r="H15" s="266">
        <v>51</v>
      </c>
    </row>
    <row r="16" spans="1:10">
      <c r="A16" s="162" t="s">
        <v>15</v>
      </c>
      <c r="B16" s="271">
        <v>43</v>
      </c>
      <c r="C16" s="272">
        <v>6</v>
      </c>
      <c r="D16" s="273">
        <v>49</v>
      </c>
      <c r="E16" s="274">
        <v>6.6848567530695777E-2</v>
      </c>
      <c r="F16" s="273">
        <v>502</v>
      </c>
      <c r="G16" s="272">
        <v>231</v>
      </c>
      <c r="H16" s="273">
        <v>733</v>
      </c>
    </row>
    <row r="17" spans="1:10">
      <c r="A17" s="13"/>
    </row>
    <row r="18" spans="1:10" ht="44.5">
      <c r="A18" s="1143" t="s">
        <v>198</v>
      </c>
      <c r="B18" s="1140" t="s">
        <v>44</v>
      </c>
      <c r="C18" s="1140"/>
      <c r="D18" s="1140" t="s">
        <v>255</v>
      </c>
      <c r="E18" s="1140"/>
      <c r="F18" s="1140" t="s">
        <v>51</v>
      </c>
      <c r="G18" s="1140"/>
      <c r="H18" s="158" t="s">
        <v>255</v>
      </c>
      <c r="J18" s="83"/>
    </row>
    <row r="19" spans="1:10" ht="17.5">
      <c r="A19" s="1144"/>
      <c r="B19" s="34" t="s">
        <v>185</v>
      </c>
      <c r="C19" s="34" t="s">
        <v>186</v>
      </c>
      <c r="D19" s="34" t="s">
        <v>252</v>
      </c>
      <c r="E19" s="34" t="s">
        <v>253</v>
      </c>
      <c r="F19" s="34" t="s">
        <v>185</v>
      </c>
      <c r="G19" s="34" t="s">
        <v>186</v>
      </c>
      <c r="H19" s="51" t="s">
        <v>254</v>
      </c>
      <c r="J19" s="50"/>
    </row>
    <row r="20" spans="1:10">
      <c r="A20" s="159" t="s">
        <v>256</v>
      </c>
      <c r="B20" s="275">
        <v>0</v>
      </c>
      <c r="C20" s="252">
        <v>0</v>
      </c>
      <c r="D20" s="275">
        <v>0</v>
      </c>
      <c r="E20" s="253">
        <v>0</v>
      </c>
      <c r="F20" s="276">
        <v>1</v>
      </c>
      <c r="G20" s="255">
        <v>3</v>
      </c>
      <c r="H20" s="275">
        <v>4</v>
      </c>
    </row>
    <row r="21" spans="1:10">
      <c r="A21" s="160" t="s">
        <v>257</v>
      </c>
      <c r="B21" s="256">
        <v>23</v>
      </c>
      <c r="C21" s="257">
        <v>0</v>
      </c>
      <c r="D21" s="256">
        <v>23</v>
      </c>
      <c r="E21" s="258">
        <v>0.6216216216216216</v>
      </c>
      <c r="F21" s="259">
        <v>35</v>
      </c>
      <c r="G21" s="265">
        <v>2</v>
      </c>
      <c r="H21" s="256">
        <v>37</v>
      </c>
    </row>
    <row r="22" spans="1:10">
      <c r="A22" s="161" t="s">
        <v>258</v>
      </c>
      <c r="B22" s="260">
        <v>393</v>
      </c>
      <c r="C22" s="261">
        <v>9</v>
      </c>
      <c r="D22" s="260">
        <v>402</v>
      </c>
      <c r="E22" s="262">
        <v>0.44816053511705684</v>
      </c>
      <c r="F22" s="263">
        <v>730</v>
      </c>
      <c r="G22" s="264">
        <v>167</v>
      </c>
      <c r="H22" s="260">
        <v>897</v>
      </c>
    </row>
    <row r="23" spans="1:10" ht="14.5" thickBot="1">
      <c r="A23" s="160" t="s">
        <v>202</v>
      </c>
      <c r="B23" s="277">
        <v>0</v>
      </c>
      <c r="C23" s="278">
        <v>0</v>
      </c>
      <c r="D23" s="277">
        <v>0</v>
      </c>
      <c r="E23" s="279">
        <v>0</v>
      </c>
      <c r="F23" s="280">
        <v>2</v>
      </c>
      <c r="G23" s="278">
        <v>0</v>
      </c>
      <c r="H23" s="277">
        <v>2</v>
      </c>
    </row>
    <row r="24" spans="1:10">
      <c r="A24" s="162" t="s">
        <v>15</v>
      </c>
      <c r="B24" s="281">
        <v>416</v>
      </c>
      <c r="C24" s="282">
        <v>9</v>
      </c>
      <c r="D24" s="283">
        <v>425</v>
      </c>
      <c r="E24" s="284">
        <v>0.4521276595744681</v>
      </c>
      <c r="F24" s="283">
        <v>768</v>
      </c>
      <c r="G24" s="282">
        <v>172</v>
      </c>
      <c r="H24" s="283">
        <v>940</v>
      </c>
    </row>
    <row r="25" spans="1:10">
      <c r="A25" s="163"/>
      <c r="B25" s="285"/>
      <c r="C25" s="286"/>
      <c r="D25" s="285"/>
      <c r="E25" s="286"/>
      <c r="F25" s="285"/>
      <c r="G25" s="286"/>
      <c r="H25" s="285"/>
    </row>
    <row r="26" spans="1:10" ht="26">
      <c r="A26" s="162" t="s">
        <v>203</v>
      </c>
      <c r="B26" s="287">
        <v>459</v>
      </c>
      <c r="C26" s="257">
        <v>15</v>
      </c>
      <c r="D26" s="256">
        <v>474</v>
      </c>
      <c r="E26" s="258">
        <v>0.28332337118947998</v>
      </c>
      <c r="F26" s="288">
        <v>1270</v>
      </c>
      <c r="G26" s="257">
        <v>403</v>
      </c>
      <c r="H26" s="288">
        <v>1673</v>
      </c>
    </row>
    <row r="27" spans="1:10">
      <c r="B27" s="124"/>
      <c r="C27" s="124"/>
      <c r="D27" s="124"/>
      <c r="E27" s="124"/>
      <c r="F27" s="124"/>
      <c r="G27" s="124"/>
      <c r="H27" s="124"/>
    </row>
    <row r="28" spans="1:10">
      <c r="A28" s="1127" t="s">
        <v>259</v>
      </c>
      <c r="B28" s="1127"/>
      <c r="C28" s="1127"/>
      <c r="D28" s="1127"/>
      <c r="E28" s="1127"/>
      <c r="F28" s="1127"/>
      <c r="G28" s="1127"/>
      <c r="H28" s="1127"/>
    </row>
  </sheetData>
  <mergeCells count="10">
    <mergeCell ref="A28:H28"/>
    <mergeCell ref="A1:H1"/>
    <mergeCell ref="A3:A4"/>
    <mergeCell ref="B3:C3"/>
    <mergeCell ref="D3:E3"/>
    <mergeCell ref="F3:G3"/>
    <mergeCell ref="A18:A19"/>
    <mergeCell ref="B18:C18"/>
    <mergeCell ref="D18:E18"/>
    <mergeCell ref="F18:G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1"/>
  <sheetViews>
    <sheetView workbookViewId="0">
      <selection activeCell="F14" sqref="F14"/>
    </sheetView>
  </sheetViews>
  <sheetFormatPr defaultColWidth="9" defaultRowHeight="14"/>
  <cols>
    <col min="1" max="1" width="23.75" style="44" customWidth="1"/>
    <col min="2" max="11" width="7.33203125" style="44" customWidth="1"/>
    <col min="12" max="12" width="14.08203125" style="44" customWidth="1"/>
    <col min="13" max="13" width="9" style="44"/>
    <col min="14" max="14" width="9" style="11"/>
    <col min="15" max="16384" width="9" style="44"/>
  </cols>
  <sheetData>
    <row r="1" spans="1:14" ht="25">
      <c r="A1" s="1126" t="s">
        <v>529</v>
      </c>
      <c r="B1" s="1126"/>
      <c r="C1" s="1126"/>
      <c r="D1" s="1126"/>
      <c r="E1" s="1126"/>
      <c r="F1" s="1126"/>
      <c r="G1" s="1126"/>
      <c r="H1" s="1126"/>
      <c r="I1" s="1126"/>
      <c r="J1" s="1126"/>
      <c r="K1" s="1126"/>
      <c r="L1" s="1126"/>
      <c r="M1" s="201"/>
    </row>
    <row r="2" spans="1:14">
      <c r="A2" s="46"/>
      <c r="B2" s="42"/>
      <c r="C2" s="42"/>
      <c r="D2" s="42"/>
      <c r="E2" s="42"/>
      <c r="F2" s="42"/>
      <c r="G2" s="42"/>
      <c r="H2" s="42"/>
      <c r="I2" s="42"/>
      <c r="J2" s="42"/>
      <c r="K2" s="42"/>
      <c r="L2" s="42"/>
    </row>
    <row r="3" spans="1:14" ht="17.5">
      <c r="A3" s="1143" t="s">
        <v>184</v>
      </c>
      <c r="B3" s="1140" t="s">
        <v>43</v>
      </c>
      <c r="C3" s="1140"/>
      <c r="D3" s="1140"/>
      <c r="E3" s="1140"/>
      <c r="F3" s="1140"/>
      <c r="G3" s="1140"/>
      <c r="H3" s="1140"/>
      <c r="I3" s="1140"/>
      <c r="J3" s="1140"/>
      <c r="K3" s="1140"/>
      <c r="L3" s="1141" t="s">
        <v>342</v>
      </c>
      <c r="N3" s="50"/>
    </row>
    <row r="4" spans="1:14" ht="17.5">
      <c r="A4" s="1203"/>
      <c r="B4" s="1201" t="s">
        <v>46</v>
      </c>
      <c r="C4" s="1201"/>
      <c r="D4" s="1201" t="s">
        <v>12</v>
      </c>
      <c r="E4" s="1201"/>
      <c r="F4" s="1201" t="s">
        <v>7</v>
      </c>
      <c r="G4" s="1201"/>
      <c r="H4" s="1201" t="s">
        <v>6</v>
      </c>
      <c r="I4" s="1201"/>
      <c r="J4" s="1201" t="s">
        <v>45</v>
      </c>
      <c r="K4" s="1201"/>
      <c r="L4" s="1218"/>
      <c r="N4" s="50"/>
    </row>
    <row r="5" spans="1:14" ht="76" customHeight="1">
      <c r="A5" s="1144"/>
      <c r="B5" s="19" t="s">
        <v>185</v>
      </c>
      <c r="C5" s="19" t="s">
        <v>186</v>
      </c>
      <c r="D5" s="19" t="s">
        <v>185</v>
      </c>
      <c r="E5" s="19" t="s">
        <v>186</v>
      </c>
      <c r="F5" s="19" t="s">
        <v>185</v>
      </c>
      <c r="G5" s="19" t="s">
        <v>186</v>
      </c>
      <c r="H5" s="19" t="s">
        <v>185</v>
      </c>
      <c r="I5" s="19" t="s">
        <v>186</v>
      </c>
      <c r="J5" s="19" t="s">
        <v>185</v>
      </c>
      <c r="K5" s="19" t="s">
        <v>186</v>
      </c>
      <c r="L5" s="1219"/>
    </row>
    <row r="6" spans="1:14">
      <c r="A6" s="164" t="s">
        <v>187</v>
      </c>
      <c r="B6" s="218"/>
      <c r="C6" s="219"/>
      <c r="D6" s="218"/>
      <c r="E6" s="219"/>
      <c r="F6" s="218"/>
      <c r="G6" s="219"/>
      <c r="H6" s="218"/>
      <c r="I6" s="219"/>
      <c r="J6" s="218"/>
      <c r="K6" s="219"/>
      <c r="L6" s="220">
        <v>0</v>
      </c>
    </row>
    <row r="7" spans="1:14">
      <c r="A7" s="165" t="s">
        <v>188</v>
      </c>
      <c r="B7" s="221"/>
      <c r="C7" s="222"/>
      <c r="D7" s="223">
        <v>1</v>
      </c>
      <c r="E7" s="222"/>
      <c r="F7" s="221"/>
      <c r="G7" s="222"/>
      <c r="H7" s="221"/>
      <c r="I7" s="222"/>
      <c r="J7" s="221"/>
      <c r="K7" s="222"/>
      <c r="L7" s="223">
        <v>1</v>
      </c>
    </row>
    <row r="8" spans="1:14">
      <c r="A8" s="166" t="s">
        <v>189</v>
      </c>
      <c r="B8" s="224">
        <v>11</v>
      </c>
      <c r="C8" s="225">
        <v>1</v>
      </c>
      <c r="D8" s="224">
        <v>14</v>
      </c>
      <c r="E8" s="225">
        <v>1</v>
      </c>
      <c r="F8" s="224">
        <v>12</v>
      </c>
      <c r="G8" s="226"/>
      <c r="H8" s="224">
        <v>12</v>
      </c>
      <c r="I8" s="225">
        <v>1</v>
      </c>
      <c r="J8" s="224">
        <v>4</v>
      </c>
      <c r="K8" s="226"/>
      <c r="L8" s="224">
        <v>56</v>
      </c>
    </row>
    <row r="9" spans="1:14">
      <c r="A9" s="165" t="s">
        <v>190</v>
      </c>
      <c r="B9" s="221"/>
      <c r="C9" s="222"/>
      <c r="D9" s="221"/>
      <c r="E9" s="222"/>
      <c r="F9" s="221"/>
      <c r="G9" s="222"/>
      <c r="H9" s="221"/>
      <c r="I9" s="222"/>
      <c r="J9" s="221"/>
      <c r="K9" s="222"/>
      <c r="L9" s="223">
        <v>0</v>
      </c>
    </row>
    <row r="10" spans="1:14">
      <c r="A10" s="166" t="s">
        <v>191</v>
      </c>
      <c r="B10" s="227"/>
      <c r="C10" s="226"/>
      <c r="D10" s="227"/>
      <c r="E10" s="226"/>
      <c r="F10" s="227"/>
      <c r="G10" s="226"/>
      <c r="H10" s="227"/>
      <c r="I10" s="226"/>
      <c r="J10" s="227"/>
      <c r="K10" s="226"/>
      <c r="L10" s="224">
        <v>0</v>
      </c>
    </row>
    <row r="11" spans="1:14">
      <c r="A11" s="165" t="s">
        <v>192</v>
      </c>
      <c r="B11" s="221"/>
      <c r="C11" s="222"/>
      <c r="D11" s="223">
        <v>1</v>
      </c>
      <c r="E11" s="222"/>
      <c r="F11" s="221"/>
      <c r="G11" s="222"/>
      <c r="H11" s="223">
        <v>1</v>
      </c>
      <c r="I11" s="222"/>
      <c r="J11" s="221"/>
      <c r="K11" s="222"/>
      <c r="L11" s="223">
        <v>2</v>
      </c>
    </row>
    <row r="12" spans="1:14">
      <c r="A12" s="166" t="s">
        <v>193</v>
      </c>
      <c r="B12" s="227"/>
      <c r="C12" s="226"/>
      <c r="D12" s="227"/>
      <c r="E12" s="226"/>
      <c r="F12" s="227"/>
      <c r="G12" s="226"/>
      <c r="H12" s="227"/>
      <c r="I12" s="226"/>
      <c r="J12" s="227"/>
      <c r="K12" s="226"/>
      <c r="L12" s="224">
        <v>0</v>
      </c>
    </row>
    <row r="13" spans="1:14">
      <c r="A13" s="165" t="s">
        <v>194</v>
      </c>
      <c r="B13" s="223">
        <v>11</v>
      </c>
      <c r="C13" s="222"/>
      <c r="D13" s="223">
        <v>3</v>
      </c>
      <c r="E13" s="222"/>
      <c r="F13" s="223">
        <v>5</v>
      </c>
      <c r="G13" s="222"/>
      <c r="H13" s="223">
        <v>5</v>
      </c>
      <c r="I13" s="228">
        <v>1</v>
      </c>
      <c r="J13" s="223">
        <v>2</v>
      </c>
      <c r="K13" s="222"/>
      <c r="L13" s="223">
        <v>27</v>
      </c>
    </row>
    <row r="14" spans="1:14">
      <c r="A14" s="166" t="s">
        <v>195</v>
      </c>
      <c r="B14" s="224">
        <v>1</v>
      </c>
      <c r="C14" s="226"/>
      <c r="D14" s="224">
        <v>1</v>
      </c>
      <c r="E14" s="226"/>
      <c r="F14" s="224">
        <v>1</v>
      </c>
      <c r="G14" s="226"/>
      <c r="H14" s="224">
        <v>1</v>
      </c>
      <c r="I14" s="226"/>
      <c r="J14" s="224">
        <v>1</v>
      </c>
      <c r="K14" s="226"/>
      <c r="L14" s="224">
        <v>5</v>
      </c>
    </row>
    <row r="15" spans="1:14">
      <c r="A15" s="165" t="s">
        <v>196</v>
      </c>
      <c r="B15" s="223">
        <v>4</v>
      </c>
      <c r="C15" s="228">
        <v>1</v>
      </c>
      <c r="D15" s="223">
        <v>2</v>
      </c>
      <c r="E15" s="228">
        <v>1</v>
      </c>
      <c r="F15" s="223">
        <v>2</v>
      </c>
      <c r="G15" s="228">
        <v>1</v>
      </c>
      <c r="H15" s="223">
        <v>4</v>
      </c>
      <c r="I15" s="228">
        <v>1</v>
      </c>
      <c r="J15" s="223">
        <v>4</v>
      </c>
      <c r="K15" s="228">
        <v>1</v>
      </c>
      <c r="L15" s="223">
        <v>21</v>
      </c>
    </row>
    <row r="16" spans="1:14" ht="14.5" thickBot="1">
      <c r="A16" s="166" t="s">
        <v>197</v>
      </c>
      <c r="B16" s="229">
        <v>1</v>
      </c>
      <c r="C16" s="230"/>
      <c r="D16" s="231"/>
      <c r="E16" s="232">
        <v>1</v>
      </c>
      <c r="F16" s="229">
        <v>3</v>
      </c>
      <c r="G16" s="230"/>
      <c r="H16" s="231"/>
      <c r="I16" s="230"/>
      <c r="J16" s="231"/>
      <c r="K16" s="230"/>
      <c r="L16" s="229">
        <v>5</v>
      </c>
    </row>
    <row r="17" spans="1:14">
      <c r="A17" s="167" t="s">
        <v>15</v>
      </c>
      <c r="B17" s="233">
        <v>28</v>
      </c>
      <c r="C17" s="234">
        <v>2</v>
      </c>
      <c r="D17" s="235">
        <v>22</v>
      </c>
      <c r="E17" s="234">
        <v>3</v>
      </c>
      <c r="F17" s="235">
        <v>23</v>
      </c>
      <c r="G17" s="234">
        <v>1</v>
      </c>
      <c r="H17" s="235">
        <v>23</v>
      </c>
      <c r="I17" s="234">
        <v>3</v>
      </c>
      <c r="J17" s="235">
        <v>11</v>
      </c>
      <c r="K17" s="234">
        <v>1</v>
      </c>
      <c r="L17" s="235">
        <v>117</v>
      </c>
    </row>
    <row r="19" spans="1:14" ht="17.5">
      <c r="A19" s="1143" t="s">
        <v>198</v>
      </c>
      <c r="B19" s="1140" t="s">
        <v>43</v>
      </c>
      <c r="C19" s="1140"/>
      <c r="D19" s="1140"/>
      <c r="E19" s="1140"/>
      <c r="F19" s="1140"/>
      <c r="G19" s="1140"/>
      <c r="H19" s="1140"/>
      <c r="I19" s="1140"/>
      <c r="J19" s="1140"/>
      <c r="K19" s="1140"/>
      <c r="L19" s="1141" t="s">
        <v>342</v>
      </c>
      <c r="N19" s="50"/>
    </row>
    <row r="20" spans="1:14" ht="17.5">
      <c r="A20" s="1203"/>
      <c r="B20" s="1201" t="s">
        <v>46</v>
      </c>
      <c r="C20" s="1201"/>
      <c r="D20" s="1201" t="s">
        <v>12</v>
      </c>
      <c r="E20" s="1201"/>
      <c r="F20" s="1201" t="s">
        <v>7</v>
      </c>
      <c r="G20" s="1201"/>
      <c r="H20" s="1201" t="s">
        <v>6</v>
      </c>
      <c r="I20" s="1201"/>
      <c r="J20" s="1201" t="s">
        <v>45</v>
      </c>
      <c r="K20" s="1201"/>
      <c r="L20" s="1218"/>
      <c r="N20" s="50"/>
    </row>
    <row r="21" spans="1:14" ht="70" customHeight="1">
      <c r="A21" s="1144"/>
      <c r="B21" s="19" t="s">
        <v>185</v>
      </c>
      <c r="C21" s="19" t="s">
        <v>186</v>
      </c>
      <c r="D21" s="19" t="s">
        <v>185</v>
      </c>
      <c r="E21" s="19" t="s">
        <v>186</v>
      </c>
      <c r="F21" s="19" t="s">
        <v>185</v>
      </c>
      <c r="G21" s="19" t="s">
        <v>186</v>
      </c>
      <c r="H21" s="19" t="s">
        <v>185</v>
      </c>
      <c r="I21" s="19" t="s">
        <v>186</v>
      </c>
      <c r="J21" s="19" t="s">
        <v>185</v>
      </c>
      <c r="K21" s="19" t="s">
        <v>186</v>
      </c>
      <c r="L21" s="1219"/>
    </row>
    <row r="22" spans="1:14">
      <c r="A22" s="164" t="s">
        <v>199</v>
      </c>
      <c r="B22" s="218"/>
      <c r="C22" s="219"/>
      <c r="D22" s="218"/>
      <c r="E22" s="219"/>
      <c r="F22" s="218"/>
      <c r="G22" s="219"/>
      <c r="H22" s="218"/>
      <c r="I22" s="219"/>
      <c r="J22" s="218"/>
      <c r="K22" s="236"/>
      <c r="L22" s="220">
        <v>0</v>
      </c>
    </row>
    <row r="23" spans="1:14">
      <c r="A23" s="168" t="s">
        <v>200</v>
      </c>
      <c r="B23" s="237">
        <v>10</v>
      </c>
      <c r="C23" s="238"/>
      <c r="D23" s="237">
        <v>10</v>
      </c>
      <c r="E23" s="238"/>
      <c r="F23" s="237">
        <v>8</v>
      </c>
      <c r="G23" s="238"/>
      <c r="H23" s="237">
        <v>4</v>
      </c>
      <c r="I23" s="238"/>
      <c r="J23" s="239"/>
      <c r="K23" s="240"/>
      <c r="L23" s="237">
        <v>32</v>
      </c>
    </row>
    <row r="24" spans="1:14">
      <c r="A24" s="164" t="s">
        <v>201</v>
      </c>
      <c r="B24" s="241">
        <v>125</v>
      </c>
      <c r="C24" s="242">
        <v>2</v>
      </c>
      <c r="D24" s="241">
        <v>123</v>
      </c>
      <c r="E24" s="242">
        <v>6</v>
      </c>
      <c r="F24" s="241">
        <v>117</v>
      </c>
      <c r="G24" s="242">
        <v>3</v>
      </c>
      <c r="H24" s="241">
        <v>67</v>
      </c>
      <c r="I24" s="242">
        <v>1</v>
      </c>
      <c r="J24" s="241">
        <v>6</v>
      </c>
      <c r="K24" s="243">
        <v>1</v>
      </c>
      <c r="L24" s="241">
        <v>451</v>
      </c>
    </row>
    <row r="25" spans="1:14" ht="14.5" thickBot="1">
      <c r="A25" s="168" t="s">
        <v>202</v>
      </c>
      <c r="B25" s="244"/>
      <c r="C25" s="245"/>
      <c r="D25" s="244"/>
      <c r="E25" s="245"/>
      <c r="F25" s="244"/>
      <c r="G25" s="245"/>
      <c r="H25" s="244"/>
      <c r="I25" s="245"/>
      <c r="J25" s="244"/>
      <c r="K25" s="246"/>
      <c r="L25" s="247">
        <v>0</v>
      </c>
    </row>
    <row r="26" spans="1:14">
      <c r="A26" s="169" t="s">
        <v>15</v>
      </c>
      <c r="B26" s="241">
        <v>135</v>
      </c>
      <c r="C26" s="242">
        <v>2</v>
      </c>
      <c r="D26" s="241">
        <v>133</v>
      </c>
      <c r="E26" s="242">
        <v>6</v>
      </c>
      <c r="F26" s="241">
        <v>125</v>
      </c>
      <c r="G26" s="242">
        <v>3</v>
      </c>
      <c r="H26" s="241">
        <v>71</v>
      </c>
      <c r="I26" s="242">
        <v>1</v>
      </c>
      <c r="J26" s="241">
        <v>6</v>
      </c>
      <c r="K26" s="243">
        <v>1</v>
      </c>
      <c r="L26" s="241">
        <v>483</v>
      </c>
    </row>
    <row r="27" spans="1:14">
      <c r="A27" s="45"/>
      <c r="B27" s="248"/>
      <c r="C27" s="249"/>
      <c r="D27" s="248"/>
      <c r="E27" s="249"/>
      <c r="F27" s="248"/>
      <c r="G27" s="249"/>
      <c r="H27" s="248"/>
      <c r="I27" s="249"/>
      <c r="J27" s="248"/>
      <c r="K27" s="249"/>
      <c r="L27" s="248"/>
    </row>
    <row r="28" spans="1:14" ht="26">
      <c r="A28" s="167" t="s">
        <v>341</v>
      </c>
      <c r="B28" s="250">
        <v>163</v>
      </c>
      <c r="C28" s="228">
        <v>4</v>
      </c>
      <c r="D28" s="223">
        <v>155</v>
      </c>
      <c r="E28" s="228">
        <v>9</v>
      </c>
      <c r="F28" s="223">
        <v>148</v>
      </c>
      <c r="G28" s="228">
        <v>4</v>
      </c>
      <c r="H28" s="223">
        <v>94</v>
      </c>
      <c r="I28" s="228">
        <v>4</v>
      </c>
      <c r="J28" s="223">
        <v>17</v>
      </c>
      <c r="K28" s="250">
        <v>2</v>
      </c>
      <c r="L28" s="223">
        <v>600</v>
      </c>
    </row>
    <row r="29" spans="1:14">
      <c r="A29" s="1159" t="s">
        <v>503</v>
      </c>
      <c r="B29" s="1160"/>
      <c r="C29" s="1160"/>
      <c r="D29" s="1160"/>
      <c r="E29" s="1160"/>
      <c r="F29" s="1160"/>
      <c r="G29" s="1160"/>
      <c r="H29" s="1160"/>
      <c r="I29" s="1160"/>
      <c r="J29" s="1160"/>
      <c r="K29" s="1160"/>
      <c r="L29" s="1161"/>
    </row>
    <row r="30" spans="1:14">
      <c r="B30" s="84"/>
      <c r="C30" s="84"/>
      <c r="D30" s="84"/>
      <c r="E30" s="84"/>
      <c r="F30" s="84"/>
      <c r="G30" s="84"/>
      <c r="H30" s="84"/>
      <c r="I30" s="84"/>
      <c r="J30" s="84"/>
      <c r="K30" s="84"/>
      <c r="L30" s="84"/>
    </row>
    <row r="31" spans="1:14">
      <c r="A31" s="1139" t="s">
        <v>233</v>
      </c>
      <c r="B31" s="1139"/>
      <c r="C31" s="1139"/>
      <c r="D31" s="1139"/>
      <c r="E31" s="1139"/>
      <c r="F31" s="1139"/>
      <c r="G31" s="1139"/>
      <c r="H31" s="1139"/>
      <c r="I31" s="1139"/>
      <c r="J31" s="1139"/>
      <c r="K31" s="1139"/>
      <c r="L31" s="1139"/>
    </row>
  </sheetData>
  <mergeCells count="19">
    <mergeCell ref="A1:L1"/>
    <mergeCell ref="L3:L5"/>
    <mergeCell ref="B3:K3"/>
    <mergeCell ref="B4:C4"/>
    <mergeCell ref="D4:E4"/>
    <mergeCell ref="F4:G4"/>
    <mergeCell ref="H4:I4"/>
    <mergeCell ref="A3:A5"/>
    <mergeCell ref="J4:K4"/>
    <mergeCell ref="F20:G20"/>
    <mergeCell ref="H20:I20"/>
    <mergeCell ref="J20:K20"/>
    <mergeCell ref="A29:L29"/>
    <mergeCell ref="A31:L31"/>
    <mergeCell ref="A19:A21"/>
    <mergeCell ref="B19:K19"/>
    <mergeCell ref="L19:L21"/>
    <mergeCell ref="B20:C20"/>
    <mergeCell ref="D20:E2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61"/>
  <sheetViews>
    <sheetView workbookViewId="0">
      <selection activeCell="K57" sqref="K57"/>
    </sheetView>
  </sheetViews>
  <sheetFormatPr defaultColWidth="9" defaultRowHeight="14"/>
  <cols>
    <col min="1" max="1" width="17.1640625" style="44" customWidth="1"/>
    <col min="2" max="11" width="10.25" style="44" customWidth="1"/>
    <col min="12" max="12" width="10.25" style="11" customWidth="1"/>
    <col min="13" max="16384" width="9" style="44"/>
  </cols>
  <sheetData>
    <row r="1" spans="1:13" ht="25" customHeight="1">
      <c r="A1" s="1126" t="s">
        <v>530</v>
      </c>
      <c r="B1" s="1126"/>
      <c r="C1" s="1126"/>
      <c r="D1" s="1126"/>
      <c r="E1" s="1126"/>
      <c r="F1" s="1126"/>
      <c r="G1" s="1126"/>
      <c r="H1" s="1126"/>
      <c r="I1" s="1126"/>
      <c r="J1" s="1126"/>
      <c r="K1" s="1126"/>
      <c r="L1" s="1126"/>
    </row>
    <row r="2" spans="1:13">
      <c r="A2" s="46"/>
      <c r="B2" s="46"/>
      <c r="C2" s="42"/>
      <c r="D2" s="42"/>
      <c r="E2" s="42"/>
      <c r="F2" s="42"/>
      <c r="G2" s="42"/>
      <c r="H2" s="42"/>
      <c r="I2" s="42"/>
    </row>
    <row r="3" spans="1:13" ht="17.5" customHeight="1">
      <c r="A3" s="1223" t="s">
        <v>25</v>
      </c>
      <c r="B3" s="1220" t="s">
        <v>335</v>
      </c>
      <c r="C3" s="1205"/>
      <c r="D3" s="1205"/>
      <c r="E3" s="1205"/>
      <c r="F3" s="1205"/>
      <c r="G3" s="1205"/>
      <c r="H3" s="1205"/>
      <c r="I3" s="1205"/>
      <c r="J3" s="1205"/>
      <c r="K3" s="1205"/>
      <c r="L3" s="1205"/>
      <c r="M3" s="50"/>
    </row>
    <row r="4" spans="1:13" ht="17.5">
      <c r="A4" s="1224"/>
      <c r="B4" s="119">
        <v>2010</v>
      </c>
      <c r="C4" s="120">
        <v>2011</v>
      </c>
      <c r="D4" s="120">
        <v>2012</v>
      </c>
      <c r="E4" s="120">
        <v>2013</v>
      </c>
      <c r="F4" s="120">
        <v>2014</v>
      </c>
      <c r="G4" s="121">
        <v>2015</v>
      </c>
      <c r="H4" s="121">
        <v>2016</v>
      </c>
      <c r="I4" s="121">
        <v>2017</v>
      </c>
      <c r="J4" s="121">
        <v>2018</v>
      </c>
      <c r="K4" s="121">
        <v>2019</v>
      </c>
      <c r="L4" s="121">
        <v>2020</v>
      </c>
      <c r="M4" s="50"/>
    </row>
    <row r="5" spans="1:13" ht="13">
      <c r="A5" s="78" t="s">
        <v>6</v>
      </c>
      <c r="B5" s="329">
        <v>2538</v>
      </c>
      <c r="C5" s="330">
        <v>2539</v>
      </c>
      <c r="D5" s="330">
        <v>2524</v>
      </c>
      <c r="E5" s="330">
        <v>2525</v>
      </c>
      <c r="F5" s="330">
        <v>2518</v>
      </c>
      <c r="G5" s="330">
        <v>2518</v>
      </c>
      <c r="H5" s="330">
        <v>2515</v>
      </c>
      <c r="I5" s="330">
        <v>2524</v>
      </c>
      <c r="J5" s="317">
        <v>2524</v>
      </c>
      <c r="K5" s="373" t="s">
        <v>531</v>
      </c>
      <c r="L5" s="373">
        <v>2529</v>
      </c>
    </row>
    <row r="6" spans="1:13" ht="13">
      <c r="A6" s="216" t="s">
        <v>7</v>
      </c>
      <c r="B6" s="333">
        <v>1430</v>
      </c>
      <c r="C6" s="334">
        <v>1422</v>
      </c>
      <c r="D6" s="334">
        <v>1418</v>
      </c>
      <c r="E6" s="334">
        <v>1418</v>
      </c>
      <c r="F6" s="334">
        <v>1416</v>
      </c>
      <c r="G6" s="334">
        <v>1408</v>
      </c>
      <c r="H6" s="334">
        <v>1408</v>
      </c>
      <c r="I6" s="334">
        <v>1407</v>
      </c>
      <c r="J6" s="320">
        <v>1406</v>
      </c>
      <c r="K6" s="376" t="s">
        <v>531</v>
      </c>
      <c r="L6" s="376">
        <v>1406</v>
      </c>
    </row>
    <row r="7" spans="1:13" ht="13">
      <c r="A7" s="80" t="s">
        <v>10</v>
      </c>
      <c r="B7" s="329">
        <v>28</v>
      </c>
      <c r="C7" s="330">
        <v>29</v>
      </c>
      <c r="D7" s="330">
        <v>29</v>
      </c>
      <c r="E7" s="330">
        <v>29</v>
      </c>
      <c r="F7" s="330">
        <v>29</v>
      </c>
      <c r="G7" s="330">
        <v>29</v>
      </c>
      <c r="H7" s="330">
        <v>29</v>
      </c>
      <c r="I7" s="330">
        <v>29</v>
      </c>
      <c r="J7" s="317">
        <v>29</v>
      </c>
      <c r="K7" s="373" t="s">
        <v>531</v>
      </c>
      <c r="L7" s="373">
        <v>33</v>
      </c>
    </row>
    <row r="8" spans="1:13" ht="13">
      <c r="A8" s="216" t="s">
        <v>61</v>
      </c>
      <c r="B8" s="333">
        <v>847</v>
      </c>
      <c r="C8" s="334">
        <v>848</v>
      </c>
      <c r="D8" s="334">
        <v>846</v>
      </c>
      <c r="E8" s="334">
        <v>845</v>
      </c>
      <c r="F8" s="334">
        <v>844</v>
      </c>
      <c r="G8" s="334">
        <v>844</v>
      </c>
      <c r="H8" s="334">
        <v>841</v>
      </c>
      <c r="I8" s="334">
        <v>842</v>
      </c>
      <c r="J8" s="320">
        <v>842</v>
      </c>
      <c r="K8" s="376" t="s">
        <v>531</v>
      </c>
      <c r="L8" s="376">
        <v>839</v>
      </c>
    </row>
    <row r="9" spans="1:13" ht="13">
      <c r="A9" s="80" t="s">
        <v>11</v>
      </c>
      <c r="B9" s="329">
        <v>4244</v>
      </c>
      <c r="C9" s="330">
        <v>4333</v>
      </c>
      <c r="D9" s="330">
        <v>4288</v>
      </c>
      <c r="E9" s="330">
        <v>4289</v>
      </c>
      <c r="F9" s="330">
        <v>4284</v>
      </c>
      <c r="G9" s="330">
        <v>4276</v>
      </c>
      <c r="H9" s="330">
        <v>4275</v>
      </c>
      <c r="I9" s="330">
        <v>4330</v>
      </c>
      <c r="J9" s="317">
        <v>4331</v>
      </c>
      <c r="K9" s="373" t="s">
        <v>531</v>
      </c>
      <c r="L9" s="373">
        <v>4382</v>
      </c>
    </row>
    <row r="10" spans="1:13" ht="13.5" thickBot="1">
      <c r="A10" s="289" t="s">
        <v>12</v>
      </c>
      <c r="B10" s="337">
        <v>749</v>
      </c>
      <c r="C10" s="338">
        <v>751</v>
      </c>
      <c r="D10" s="338">
        <v>744</v>
      </c>
      <c r="E10" s="338">
        <v>744</v>
      </c>
      <c r="F10" s="338">
        <v>747</v>
      </c>
      <c r="G10" s="338">
        <v>746</v>
      </c>
      <c r="H10" s="338">
        <v>745</v>
      </c>
      <c r="I10" s="338">
        <v>744</v>
      </c>
      <c r="J10" s="323">
        <v>745</v>
      </c>
      <c r="K10" s="375" t="s">
        <v>531</v>
      </c>
      <c r="L10" s="375">
        <v>744</v>
      </c>
    </row>
    <row r="11" spans="1:13" ht="13">
      <c r="A11" s="78" t="s">
        <v>44</v>
      </c>
      <c r="B11" s="341">
        <v>9836</v>
      </c>
      <c r="C11" s="342">
        <v>9922</v>
      </c>
      <c r="D11" s="342">
        <v>9849</v>
      </c>
      <c r="E11" s="342">
        <v>9850</v>
      </c>
      <c r="F11" s="342">
        <v>9838</v>
      </c>
      <c r="G11" s="342">
        <v>9821</v>
      </c>
      <c r="H11" s="342">
        <v>9813</v>
      </c>
      <c r="I11" s="342">
        <v>9876</v>
      </c>
      <c r="J11" s="327">
        <v>9877</v>
      </c>
      <c r="K11" s="374">
        <v>9898</v>
      </c>
      <c r="L11" s="374">
        <v>9933</v>
      </c>
    </row>
    <row r="12" spans="1:13">
      <c r="A12" s="170"/>
      <c r="B12" s="42"/>
      <c r="C12" s="42"/>
      <c r="D12" s="42"/>
      <c r="E12" s="42"/>
      <c r="F12" s="42"/>
      <c r="G12" s="42"/>
      <c r="H12" s="42"/>
      <c r="I12" s="42"/>
    </row>
    <row r="13" spans="1:13" ht="17.5" customHeight="1">
      <c r="A13" s="1221" t="s">
        <v>25</v>
      </c>
      <c r="B13" s="1220" t="s">
        <v>336</v>
      </c>
      <c r="C13" s="1205"/>
      <c r="D13" s="1205"/>
      <c r="E13" s="1205"/>
      <c r="F13" s="1205"/>
      <c r="G13" s="1205"/>
      <c r="H13" s="1205"/>
      <c r="I13" s="1205"/>
      <c r="J13" s="1205"/>
      <c r="K13" s="1205"/>
      <c r="L13" s="1205"/>
      <c r="M13" s="50"/>
    </row>
    <row r="14" spans="1:13" ht="17.5">
      <c r="A14" s="1222"/>
      <c r="B14" s="171">
        <v>2010</v>
      </c>
      <c r="C14" s="172">
        <v>2011</v>
      </c>
      <c r="D14" s="172">
        <v>2012</v>
      </c>
      <c r="E14" s="172">
        <v>2013</v>
      </c>
      <c r="F14" s="172">
        <v>2014</v>
      </c>
      <c r="G14" s="173">
        <v>2015</v>
      </c>
      <c r="H14" s="173">
        <v>2016</v>
      </c>
      <c r="I14" s="173">
        <v>2017</v>
      </c>
      <c r="J14" s="121">
        <v>2018</v>
      </c>
      <c r="K14" s="121">
        <v>2019</v>
      </c>
      <c r="L14" s="121">
        <v>2020</v>
      </c>
      <c r="M14" s="50"/>
    </row>
    <row r="15" spans="1:13" ht="13">
      <c r="A15" s="78" t="s">
        <v>6</v>
      </c>
      <c r="B15" s="329">
        <v>1730</v>
      </c>
      <c r="C15" s="330">
        <v>1729</v>
      </c>
      <c r="D15" s="330">
        <v>1713</v>
      </c>
      <c r="E15" s="330">
        <v>1714</v>
      </c>
      <c r="F15" s="330">
        <v>1707</v>
      </c>
      <c r="G15" s="330">
        <v>1706</v>
      </c>
      <c r="H15" s="330">
        <v>1702</v>
      </c>
      <c r="I15" s="330">
        <v>1709</v>
      </c>
      <c r="J15" s="317">
        <v>1712</v>
      </c>
      <c r="K15" s="373" t="s">
        <v>531</v>
      </c>
      <c r="L15" s="373">
        <v>1716</v>
      </c>
    </row>
    <row r="16" spans="1:13" ht="13">
      <c r="A16" s="216" t="s">
        <v>7</v>
      </c>
      <c r="B16" s="333">
        <v>1290</v>
      </c>
      <c r="C16" s="334">
        <v>1282</v>
      </c>
      <c r="D16" s="334">
        <v>1278</v>
      </c>
      <c r="E16" s="334">
        <v>1278</v>
      </c>
      <c r="F16" s="334">
        <v>1276</v>
      </c>
      <c r="G16" s="334">
        <v>1268</v>
      </c>
      <c r="H16" s="334">
        <v>1268</v>
      </c>
      <c r="I16" s="334">
        <v>1267</v>
      </c>
      <c r="J16" s="320">
        <v>1266</v>
      </c>
      <c r="K16" s="376" t="s">
        <v>531</v>
      </c>
      <c r="L16" s="376">
        <v>1266</v>
      </c>
    </row>
    <row r="17" spans="1:13" ht="13">
      <c r="A17" s="80" t="s">
        <v>10</v>
      </c>
      <c r="B17" s="329">
        <v>28</v>
      </c>
      <c r="C17" s="330">
        <v>29</v>
      </c>
      <c r="D17" s="330">
        <v>29</v>
      </c>
      <c r="E17" s="330">
        <v>29</v>
      </c>
      <c r="F17" s="330">
        <v>29</v>
      </c>
      <c r="G17" s="330">
        <v>29</v>
      </c>
      <c r="H17" s="330">
        <v>29</v>
      </c>
      <c r="I17" s="330">
        <v>29</v>
      </c>
      <c r="J17" s="317">
        <v>29</v>
      </c>
      <c r="K17" s="373" t="s">
        <v>531</v>
      </c>
      <c r="L17" s="373">
        <v>33</v>
      </c>
    </row>
    <row r="18" spans="1:13" ht="13">
      <c r="A18" s="216" t="s">
        <v>61</v>
      </c>
      <c r="B18" s="333">
        <v>395</v>
      </c>
      <c r="C18" s="334">
        <v>397</v>
      </c>
      <c r="D18" s="334">
        <v>396</v>
      </c>
      <c r="E18" s="334">
        <v>396</v>
      </c>
      <c r="F18" s="334">
        <v>394</v>
      </c>
      <c r="G18" s="334">
        <v>396</v>
      </c>
      <c r="H18" s="334">
        <v>394</v>
      </c>
      <c r="I18" s="334">
        <v>395</v>
      </c>
      <c r="J18" s="320">
        <v>395</v>
      </c>
      <c r="K18" s="376" t="s">
        <v>531</v>
      </c>
      <c r="L18" s="376">
        <v>393</v>
      </c>
    </row>
    <row r="19" spans="1:13" ht="13">
      <c r="A19" s="80" t="s">
        <v>11</v>
      </c>
      <c r="B19" s="329">
        <v>4184</v>
      </c>
      <c r="C19" s="330">
        <v>4273</v>
      </c>
      <c r="D19" s="330">
        <v>4228</v>
      </c>
      <c r="E19" s="330">
        <v>4228</v>
      </c>
      <c r="F19" s="330">
        <v>4223</v>
      </c>
      <c r="G19" s="330">
        <v>4216</v>
      </c>
      <c r="H19" s="330">
        <v>4215</v>
      </c>
      <c r="I19" s="330">
        <v>4270</v>
      </c>
      <c r="J19" s="317">
        <v>4271</v>
      </c>
      <c r="K19" s="373" t="s">
        <v>531</v>
      </c>
      <c r="L19" s="373">
        <v>4322</v>
      </c>
    </row>
    <row r="20" spans="1:13" ht="13.5" thickBot="1">
      <c r="A20" s="289" t="s">
        <v>12</v>
      </c>
      <c r="B20" s="337">
        <v>701</v>
      </c>
      <c r="C20" s="338">
        <v>703</v>
      </c>
      <c r="D20" s="338">
        <v>697</v>
      </c>
      <c r="E20" s="338">
        <v>697</v>
      </c>
      <c r="F20" s="338">
        <v>700</v>
      </c>
      <c r="G20" s="338">
        <v>699</v>
      </c>
      <c r="H20" s="338">
        <v>698</v>
      </c>
      <c r="I20" s="338">
        <v>697</v>
      </c>
      <c r="J20" s="323">
        <v>698</v>
      </c>
      <c r="K20" s="375" t="s">
        <v>531</v>
      </c>
      <c r="L20" s="375">
        <v>697</v>
      </c>
    </row>
    <row r="21" spans="1:13" ht="13">
      <c r="A21" s="78" t="s">
        <v>44</v>
      </c>
      <c r="B21" s="341">
        <v>8328</v>
      </c>
      <c r="C21" s="342">
        <v>8413</v>
      </c>
      <c r="D21" s="342">
        <v>8341</v>
      </c>
      <c r="E21" s="342">
        <v>8342</v>
      </c>
      <c r="F21" s="342">
        <v>8329</v>
      </c>
      <c r="G21" s="342">
        <v>8314</v>
      </c>
      <c r="H21" s="342">
        <v>8306</v>
      </c>
      <c r="I21" s="342">
        <v>8367</v>
      </c>
      <c r="J21" s="327">
        <v>8371</v>
      </c>
      <c r="K21" s="374">
        <v>8392</v>
      </c>
      <c r="L21" s="374">
        <v>8427</v>
      </c>
    </row>
    <row r="22" spans="1:13">
      <c r="A22" s="174"/>
      <c r="B22" s="175"/>
      <c r="C22" s="175"/>
      <c r="D22" s="175"/>
      <c r="E22" s="175"/>
      <c r="F22" s="175"/>
      <c r="G22" s="175"/>
      <c r="H22" s="175"/>
      <c r="I22" s="175"/>
    </row>
    <row r="23" spans="1:13" ht="17.5">
      <c r="A23" s="1221" t="s">
        <v>25</v>
      </c>
      <c r="B23" s="1220" t="s">
        <v>337</v>
      </c>
      <c r="C23" s="1205"/>
      <c r="D23" s="1205"/>
      <c r="E23" s="1205"/>
      <c r="F23" s="1205"/>
      <c r="G23" s="1205"/>
      <c r="H23" s="1205"/>
      <c r="I23" s="1205"/>
      <c r="J23" s="1205"/>
      <c r="K23" s="1205"/>
      <c r="L23" s="1205"/>
      <c r="M23" s="50"/>
    </row>
    <row r="24" spans="1:13" ht="17.5">
      <c r="A24" s="1222"/>
      <c r="B24" s="171">
        <v>2010</v>
      </c>
      <c r="C24" s="172">
        <v>2011</v>
      </c>
      <c r="D24" s="172">
        <v>2012</v>
      </c>
      <c r="E24" s="172">
        <v>2013</v>
      </c>
      <c r="F24" s="172">
        <v>2014</v>
      </c>
      <c r="G24" s="173">
        <v>2015</v>
      </c>
      <c r="H24" s="173">
        <v>2016</v>
      </c>
      <c r="I24" s="173">
        <v>2017</v>
      </c>
      <c r="J24" s="121">
        <v>2018</v>
      </c>
      <c r="K24" s="121">
        <v>2019</v>
      </c>
      <c r="L24" s="121">
        <v>2020</v>
      </c>
      <c r="M24" s="50"/>
    </row>
    <row r="25" spans="1:13" ht="13">
      <c r="A25" s="78" t="s">
        <v>6</v>
      </c>
      <c r="B25" s="329">
        <v>504</v>
      </c>
      <c r="C25" s="330">
        <v>505</v>
      </c>
      <c r="D25" s="330">
        <v>506</v>
      </c>
      <c r="E25" s="330">
        <v>506</v>
      </c>
      <c r="F25" s="330">
        <v>506</v>
      </c>
      <c r="G25" s="330">
        <v>507</v>
      </c>
      <c r="H25" s="330">
        <v>508</v>
      </c>
      <c r="I25" s="330">
        <v>508</v>
      </c>
      <c r="J25" s="317">
        <v>505</v>
      </c>
      <c r="K25" s="373" t="s">
        <v>531</v>
      </c>
      <c r="L25" s="373">
        <v>506</v>
      </c>
    </row>
    <row r="26" spans="1:13" ht="13">
      <c r="A26" s="290" t="s">
        <v>7</v>
      </c>
      <c r="B26" s="386">
        <v>65</v>
      </c>
      <c r="C26" s="334">
        <v>65</v>
      </c>
      <c r="D26" s="334">
        <v>65</v>
      </c>
      <c r="E26" s="334">
        <v>65</v>
      </c>
      <c r="F26" s="334">
        <v>65</v>
      </c>
      <c r="G26" s="334">
        <v>65</v>
      </c>
      <c r="H26" s="334">
        <v>65</v>
      </c>
      <c r="I26" s="334">
        <v>65</v>
      </c>
      <c r="J26" s="320">
        <v>65</v>
      </c>
      <c r="K26" s="376" t="s">
        <v>531</v>
      </c>
      <c r="L26" s="376">
        <v>65</v>
      </c>
    </row>
    <row r="27" spans="1:13" ht="13">
      <c r="A27" s="87" t="s">
        <v>10</v>
      </c>
      <c r="B27" s="313" t="s">
        <v>96</v>
      </c>
      <c r="C27" s="313" t="s">
        <v>96</v>
      </c>
      <c r="D27" s="313" t="s">
        <v>96</v>
      </c>
      <c r="E27" s="313" t="s">
        <v>96</v>
      </c>
      <c r="F27" s="313" t="s">
        <v>96</v>
      </c>
      <c r="G27" s="313" t="s">
        <v>96</v>
      </c>
      <c r="H27" s="313" t="s">
        <v>96</v>
      </c>
      <c r="I27" s="313" t="s">
        <v>96</v>
      </c>
      <c r="J27" s="313" t="s">
        <v>96</v>
      </c>
      <c r="K27" s="373" t="s">
        <v>531</v>
      </c>
      <c r="L27" s="313" t="s">
        <v>96</v>
      </c>
    </row>
    <row r="28" spans="1:13" ht="13">
      <c r="A28" s="290" t="s">
        <v>61</v>
      </c>
      <c r="B28" s="386">
        <v>425</v>
      </c>
      <c r="C28" s="334">
        <v>424</v>
      </c>
      <c r="D28" s="334">
        <v>423</v>
      </c>
      <c r="E28" s="334">
        <v>422</v>
      </c>
      <c r="F28" s="334">
        <v>423</v>
      </c>
      <c r="G28" s="334">
        <v>421</v>
      </c>
      <c r="H28" s="334">
        <v>420</v>
      </c>
      <c r="I28" s="334">
        <v>420</v>
      </c>
      <c r="J28" s="320">
        <v>420</v>
      </c>
      <c r="K28" s="376" t="s">
        <v>531</v>
      </c>
      <c r="L28" s="376">
        <v>419</v>
      </c>
    </row>
    <row r="29" spans="1:13" ht="13">
      <c r="A29" s="80" t="s">
        <v>11</v>
      </c>
      <c r="B29" s="329">
        <v>60</v>
      </c>
      <c r="C29" s="330">
        <v>60</v>
      </c>
      <c r="D29" s="330">
        <v>60</v>
      </c>
      <c r="E29" s="330">
        <v>61</v>
      </c>
      <c r="F29" s="330">
        <v>61</v>
      </c>
      <c r="G29" s="330">
        <v>60</v>
      </c>
      <c r="H29" s="330">
        <v>60</v>
      </c>
      <c r="I29" s="330">
        <v>60</v>
      </c>
      <c r="J29" s="317">
        <v>60</v>
      </c>
      <c r="K29" s="373" t="s">
        <v>531</v>
      </c>
      <c r="L29" s="373">
        <v>60</v>
      </c>
    </row>
    <row r="30" spans="1:13" ht="13.5" thickBot="1">
      <c r="A30" s="289" t="s">
        <v>12</v>
      </c>
      <c r="B30" s="337">
        <v>47</v>
      </c>
      <c r="C30" s="338">
        <v>47</v>
      </c>
      <c r="D30" s="338">
        <v>46</v>
      </c>
      <c r="E30" s="338">
        <v>46</v>
      </c>
      <c r="F30" s="338">
        <v>46</v>
      </c>
      <c r="G30" s="338">
        <v>46</v>
      </c>
      <c r="H30" s="338">
        <v>46</v>
      </c>
      <c r="I30" s="338">
        <v>46</v>
      </c>
      <c r="J30" s="323">
        <v>46</v>
      </c>
      <c r="K30" s="375" t="s">
        <v>531</v>
      </c>
      <c r="L30" s="375">
        <v>46</v>
      </c>
    </row>
    <row r="31" spans="1:13" ht="13">
      <c r="A31" s="78" t="s">
        <v>44</v>
      </c>
      <c r="B31" s="341">
        <v>1101</v>
      </c>
      <c r="C31" s="342">
        <v>1101</v>
      </c>
      <c r="D31" s="342">
        <v>1100</v>
      </c>
      <c r="E31" s="342">
        <v>1100</v>
      </c>
      <c r="F31" s="342">
        <v>1101</v>
      </c>
      <c r="G31" s="342">
        <v>1099</v>
      </c>
      <c r="H31" s="342">
        <v>1099</v>
      </c>
      <c r="I31" s="342">
        <v>1099</v>
      </c>
      <c r="J31" s="327">
        <v>1096</v>
      </c>
      <c r="K31" s="374">
        <v>1096</v>
      </c>
      <c r="L31" s="374">
        <v>1096</v>
      </c>
    </row>
    <row r="32" spans="1:13">
      <c r="A32" s="170"/>
      <c r="B32" s="42"/>
      <c r="C32" s="42"/>
      <c r="D32" s="42"/>
      <c r="E32" s="42"/>
      <c r="F32" s="42"/>
      <c r="G32" s="42"/>
      <c r="H32" s="42"/>
      <c r="I32" s="42"/>
    </row>
    <row r="33" spans="1:13" ht="17.5">
      <c r="A33" s="1221" t="s">
        <v>25</v>
      </c>
      <c r="B33" s="1220" t="s">
        <v>338</v>
      </c>
      <c r="C33" s="1205"/>
      <c r="D33" s="1205"/>
      <c r="E33" s="1205"/>
      <c r="F33" s="1205"/>
      <c r="G33" s="1205"/>
      <c r="H33" s="1205"/>
      <c r="I33" s="1205"/>
      <c r="J33" s="1205"/>
      <c r="K33" s="1205"/>
      <c r="L33" s="1205"/>
      <c r="M33" s="50"/>
    </row>
    <row r="34" spans="1:13" ht="17.5">
      <c r="A34" s="1222"/>
      <c r="B34" s="171">
        <v>2010</v>
      </c>
      <c r="C34" s="172">
        <v>2011</v>
      </c>
      <c r="D34" s="172">
        <v>2012</v>
      </c>
      <c r="E34" s="172">
        <v>2013</v>
      </c>
      <c r="F34" s="172">
        <v>2014</v>
      </c>
      <c r="G34" s="173">
        <v>2015</v>
      </c>
      <c r="H34" s="173">
        <v>2016</v>
      </c>
      <c r="I34" s="173">
        <v>2017</v>
      </c>
      <c r="J34" s="121">
        <v>2018</v>
      </c>
      <c r="K34" s="121">
        <v>2019</v>
      </c>
      <c r="L34" s="121">
        <v>2020</v>
      </c>
      <c r="M34" s="50"/>
    </row>
    <row r="35" spans="1:13" ht="13">
      <c r="A35" s="78" t="s">
        <v>6</v>
      </c>
      <c r="B35" s="329">
        <v>304</v>
      </c>
      <c r="C35" s="330">
        <v>305</v>
      </c>
      <c r="D35" s="330">
        <v>305</v>
      </c>
      <c r="E35" s="330">
        <v>305</v>
      </c>
      <c r="F35" s="330">
        <v>305</v>
      </c>
      <c r="G35" s="330">
        <v>305</v>
      </c>
      <c r="H35" s="330">
        <v>305</v>
      </c>
      <c r="I35" s="330">
        <v>307</v>
      </c>
      <c r="J35" s="317">
        <v>307</v>
      </c>
      <c r="K35" s="373" t="s">
        <v>531</v>
      </c>
      <c r="L35" s="373">
        <v>307</v>
      </c>
    </row>
    <row r="36" spans="1:13" ht="13">
      <c r="A36" s="290" t="s">
        <v>7</v>
      </c>
      <c r="B36" s="386">
        <v>75</v>
      </c>
      <c r="C36" s="334">
        <v>75</v>
      </c>
      <c r="D36" s="334">
        <v>75</v>
      </c>
      <c r="E36" s="334">
        <v>75</v>
      </c>
      <c r="F36" s="334">
        <v>75</v>
      </c>
      <c r="G36" s="334">
        <v>75</v>
      </c>
      <c r="H36" s="334">
        <v>75</v>
      </c>
      <c r="I36" s="334">
        <v>75</v>
      </c>
      <c r="J36" s="320">
        <v>75</v>
      </c>
      <c r="K36" s="376" t="s">
        <v>531</v>
      </c>
      <c r="L36" s="376">
        <v>75</v>
      </c>
    </row>
    <row r="37" spans="1:13" ht="13">
      <c r="A37" s="87" t="s">
        <v>10</v>
      </c>
      <c r="B37" s="313" t="s">
        <v>96</v>
      </c>
      <c r="C37" s="313" t="s">
        <v>96</v>
      </c>
      <c r="D37" s="313" t="s">
        <v>96</v>
      </c>
      <c r="E37" s="313" t="s">
        <v>96</v>
      </c>
      <c r="F37" s="313" t="s">
        <v>96</v>
      </c>
      <c r="G37" s="313" t="s">
        <v>96</v>
      </c>
      <c r="H37" s="313" t="s">
        <v>96</v>
      </c>
      <c r="I37" s="313" t="s">
        <v>96</v>
      </c>
      <c r="J37" s="313" t="s">
        <v>96</v>
      </c>
      <c r="K37" s="373" t="s">
        <v>531</v>
      </c>
      <c r="L37" s="313" t="s">
        <v>96</v>
      </c>
    </row>
    <row r="38" spans="1:13" ht="13">
      <c r="A38" s="290" t="s">
        <v>61</v>
      </c>
      <c r="B38" s="386">
        <v>27</v>
      </c>
      <c r="C38" s="334">
        <v>27</v>
      </c>
      <c r="D38" s="334">
        <v>27</v>
      </c>
      <c r="E38" s="334">
        <v>27</v>
      </c>
      <c r="F38" s="334">
        <v>27</v>
      </c>
      <c r="G38" s="334">
        <v>27</v>
      </c>
      <c r="H38" s="334">
        <v>27</v>
      </c>
      <c r="I38" s="334">
        <v>27</v>
      </c>
      <c r="J38" s="320">
        <v>27</v>
      </c>
      <c r="K38" s="376" t="s">
        <v>531</v>
      </c>
      <c r="L38" s="376">
        <v>27</v>
      </c>
    </row>
    <row r="39" spans="1:13" ht="13">
      <c r="A39" s="87" t="s">
        <v>11</v>
      </c>
      <c r="B39" s="313" t="s">
        <v>96</v>
      </c>
      <c r="C39" s="313" t="s">
        <v>96</v>
      </c>
      <c r="D39" s="313" t="s">
        <v>96</v>
      </c>
      <c r="E39" s="313" t="s">
        <v>96</v>
      </c>
      <c r="F39" s="313" t="s">
        <v>96</v>
      </c>
      <c r="G39" s="313" t="s">
        <v>96</v>
      </c>
      <c r="H39" s="313" t="s">
        <v>96</v>
      </c>
      <c r="I39" s="313" t="s">
        <v>96</v>
      </c>
      <c r="J39" s="313" t="s">
        <v>96</v>
      </c>
      <c r="K39" s="373" t="s">
        <v>531</v>
      </c>
      <c r="L39" s="313" t="s">
        <v>96</v>
      </c>
    </row>
    <row r="40" spans="1:13" ht="13.5" thickBot="1">
      <c r="A40" s="289" t="s">
        <v>12</v>
      </c>
      <c r="B40" s="337">
        <v>1</v>
      </c>
      <c r="C40" s="338">
        <v>1</v>
      </c>
      <c r="D40" s="338">
        <v>1</v>
      </c>
      <c r="E40" s="338">
        <v>1</v>
      </c>
      <c r="F40" s="338">
        <v>1</v>
      </c>
      <c r="G40" s="338">
        <v>1</v>
      </c>
      <c r="H40" s="338">
        <v>1</v>
      </c>
      <c r="I40" s="338">
        <v>1</v>
      </c>
      <c r="J40" s="323">
        <v>1</v>
      </c>
      <c r="K40" s="375" t="s">
        <v>531</v>
      </c>
      <c r="L40" s="375">
        <v>1</v>
      </c>
    </row>
    <row r="41" spans="1:13" ht="13">
      <c r="A41" s="78" t="s">
        <v>44</v>
      </c>
      <c r="B41" s="341">
        <v>407</v>
      </c>
      <c r="C41" s="342">
        <v>408</v>
      </c>
      <c r="D41" s="342">
        <v>408</v>
      </c>
      <c r="E41" s="342">
        <v>408</v>
      </c>
      <c r="F41" s="342">
        <v>408</v>
      </c>
      <c r="G41" s="342">
        <v>408</v>
      </c>
      <c r="H41" s="342">
        <v>408</v>
      </c>
      <c r="I41" s="342">
        <v>410</v>
      </c>
      <c r="J41" s="327">
        <v>410</v>
      </c>
      <c r="K41" s="374">
        <v>410</v>
      </c>
      <c r="L41" s="374">
        <v>410</v>
      </c>
    </row>
    <row r="42" spans="1:13">
      <c r="B42" s="42"/>
      <c r="C42" s="42"/>
      <c r="D42" s="42"/>
      <c r="E42" s="42"/>
      <c r="F42" s="42"/>
      <c r="G42" s="42"/>
      <c r="H42" s="42"/>
      <c r="I42" s="42"/>
    </row>
    <row r="43" spans="1:13" ht="14" customHeight="1">
      <c r="A43" s="1139" t="s">
        <v>532</v>
      </c>
      <c r="B43" s="1139"/>
      <c r="C43" s="1139"/>
      <c r="D43" s="1139"/>
      <c r="E43" s="1139"/>
      <c r="F43" s="1139"/>
      <c r="G43" s="1139"/>
      <c r="H43" s="1139"/>
      <c r="I43" s="1139"/>
      <c r="J43" s="1139"/>
      <c r="K43" s="1139"/>
      <c r="L43" s="1139"/>
    </row>
    <row r="46" spans="1:13" ht="17.5">
      <c r="A46" s="1225" t="s">
        <v>52</v>
      </c>
      <c r="B46" s="1228" t="s">
        <v>535</v>
      </c>
      <c r="C46" s="1228"/>
      <c r="D46" s="1228"/>
      <c r="E46" s="1228"/>
      <c r="F46" s="1228"/>
      <c r="G46" s="1229"/>
      <c r="H46" s="1230" t="s">
        <v>335</v>
      </c>
      <c r="L46" s="50"/>
    </row>
    <row r="47" spans="1:13" ht="27.5">
      <c r="A47" s="1226"/>
      <c r="B47" s="1233" t="s">
        <v>336</v>
      </c>
      <c r="C47" s="1234"/>
      <c r="D47" s="1233" t="s">
        <v>337</v>
      </c>
      <c r="E47" s="1234"/>
      <c r="F47" s="1233" t="s">
        <v>338</v>
      </c>
      <c r="G47" s="1234"/>
      <c r="H47" s="1231"/>
      <c r="L47" s="57"/>
    </row>
    <row r="48" spans="1:13" ht="17.5">
      <c r="A48" s="1227"/>
      <c r="B48" s="176" t="s">
        <v>339</v>
      </c>
      <c r="C48" s="86" t="s">
        <v>32</v>
      </c>
      <c r="D48" s="176" t="s">
        <v>339</v>
      </c>
      <c r="E48" s="86" t="s">
        <v>32</v>
      </c>
      <c r="F48" s="176" t="s">
        <v>339</v>
      </c>
      <c r="G48" s="86" t="s">
        <v>32</v>
      </c>
      <c r="H48" s="1232"/>
      <c r="L48" s="50"/>
    </row>
    <row r="49" spans="1:9">
      <c r="A49" s="87">
        <v>2010</v>
      </c>
      <c r="B49" s="385">
        <v>8328</v>
      </c>
      <c r="C49" s="902">
        <f>B49/H49</f>
        <v>0.84668564457096385</v>
      </c>
      <c r="D49" s="385">
        <v>1101</v>
      </c>
      <c r="E49" s="902">
        <f>D49/H49</f>
        <v>0.11193574623830825</v>
      </c>
      <c r="F49" s="385">
        <v>407</v>
      </c>
      <c r="G49" s="902">
        <f>F49/H49</f>
        <v>4.1378609190727937E-2</v>
      </c>
      <c r="H49" s="385">
        <v>9836</v>
      </c>
    </row>
    <row r="50" spans="1:9">
      <c r="A50" s="290">
        <v>2011</v>
      </c>
      <c r="B50" s="386">
        <v>8413</v>
      </c>
      <c r="C50" s="903">
        <f t="shared" ref="C50:C59" si="0">B50/H50</f>
        <v>0.84791372707115498</v>
      </c>
      <c r="D50" s="386">
        <v>1101</v>
      </c>
      <c r="E50" s="903">
        <f t="shared" ref="E50:E59" si="1">D50/H50</f>
        <v>0.11096553114291474</v>
      </c>
      <c r="F50" s="386">
        <v>408</v>
      </c>
      <c r="G50" s="903">
        <f t="shared" ref="G50:G59" si="2">F50/H50</f>
        <v>4.1120741785930254E-2</v>
      </c>
      <c r="H50" s="386">
        <v>9922</v>
      </c>
    </row>
    <row r="51" spans="1:9">
      <c r="A51" s="87">
        <v>2012</v>
      </c>
      <c r="B51" s="387">
        <v>8341</v>
      </c>
      <c r="C51" s="902">
        <f t="shared" si="0"/>
        <v>0.84688800893491722</v>
      </c>
      <c r="D51" s="387">
        <v>1100</v>
      </c>
      <c r="E51" s="902">
        <f t="shared" si="1"/>
        <v>0.11168646563102853</v>
      </c>
      <c r="F51" s="387">
        <v>408</v>
      </c>
      <c r="G51" s="902">
        <f t="shared" si="2"/>
        <v>4.1425525434054221E-2</v>
      </c>
      <c r="H51" s="387">
        <v>9849</v>
      </c>
    </row>
    <row r="52" spans="1:9">
      <c r="A52" s="290">
        <v>2013</v>
      </c>
      <c r="B52" s="386">
        <v>8342</v>
      </c>
      <c r="C52" s="903">
        <f t="shared" si="0"/>
        <v>0.84690355329949241</v>
      </c>
      <c r="D52" s="386">
        <v>1100</v>
      </c>
      <c r="E52" s="903">
        <f t="shared" si="1"/>
        <v>0.1116751269035533</v>
      </c>
      <c r="F52" s="386">
        <v>408</v>
      </c>
      <c r="G52" s="903">
        <f t="shared" si="2"/>
        <v>4.1421319796954313E-2</v>
      </c>
      <c r="H52" s="386">
        <v>9850</v>
      </c>
    </row>
    <row r="53" spans="1:9">
      <c r="A53" s="87">
        <v>2014</v>
      </c>
      <c r="B53" s="387">
        <v>8329</v>
      </c>
      <c r="C53" s="902">
        <f t="shared" si="0"/>
        <v>0.84661516568408213</v>
      </c>
      <c r="D53" s="387">
        <v>1101</v>
      </c>
      <c r="E53" s="902">
        <f t="shared" si="1"/>
        <v>0.11191299044521244</v>
      </c>
      <c r="F53" s="387">
        <v>408</v>
      </c>
      <c r="G53" s="902">
        <f t="shared" si="2"/>
        <v>4.1471843870705426E-2</v>
      </c>
      <c r="H53" s="387">
        <v>9838</v>
      </c>
    </row>
    <row r="54" spans="1:9">
      <c r="A54" s="290">
        <v>2015</v>
      </c>
      <c r="B54" s="386">
        <v>8314</v>
      </c>
      <c r="C54" s="903">
        <f t="shared" si="0"/>
        <v>0.84655330414418084</v>
      </c>
      <c r="D54" s="386">
        <v>1099</v>
      </c>
      <c r="E54" s="903">
        <f t="shared" si="1"/>
        <v>0.11190306486101212</v>
      </c>
      <c r="F54" s="386">
        <v>408</v>
      </c>
      <c r="G54" s="903">
        <f t="shared" si="2"/>
        <v>4.1543630994807047E-2</v>
      </c>
      <c r="H54" s="386">
        <v>9821</v>
      </c>
    </row>
    <row r="55" spans="1:9">
      <c r="A55" s="87">
        <v>2016</v>
      </c>
      <c r="B55" s="387">
        <v>8306</v>
      </c>
      <c r="C55" s="902">
        <f t="shared" si="0"/>
        <v>0.84642820747987368</v>
      </c>
      <c r="D55" s="387">
        <v>1099</v>
      </c>
      <c r="E55" s="902">
        <f t="shared" si="1"/>
        <v>0.11199429328441862</v>
      </c>
      <c r="F55" s="387">
        <v>408</v>
      </c>
      <c r="G55" s="902">
        <f t="shared" si="2"/>
        <v>4.1577499235707735E-2</v>
      </c>
      <c r="H55" s="387">
        <v>9813</v>
      </c>
    </row>
    <row r="56" spans="1:9">
      <c r="A56" s="290">
        <v>2017</v>
      </c>
      <c r="B56" s="386">
        <v>8367</v>
      </c>
      <c r="C56" s="903">
        <f t="shared" si="0"/>
        <v>0.8472053462940462</v>
      </c>
      <c r="D56" s="386">
        <v>1099</v>
      </c>
      <c r="E56" s="903">
        <f t="shared" si="1"/>
        <v>0.11127987039287161</v>
      </c>
      <c r="F56" s="386">
        <v>410</v>
      </c>
      <c r="G56" s="903">
        <f t="shared" si="2"/>
        <v>4.1514783313082219E-2</v>
      </c>
      <c r="H56" s="386">
        <v>9876</v>
      </c>
    </row>
    <row r="57" spans="1:9">
      <c r="A57" s="291">
        <v>2018</v>
      </c>
      <c r="B57" s="316">
        <v>8371</v>
      </c>
      <c r="C57" s="902">
        <f t="shared" si="0"/>
        <v>0.84752455198947052</v>
      </c>
      <c r="D57" s="317">
        <v>1096</v>
      </c>
      <c r="E57" s="902">
        <f t="shared" si="1"/>
        <v>0.11096486787486079</v>
      </c>
      <c r="F57" s="317">
        <v>410</v>
      </c>
      <c r="G57" s="902">
        <f t="shared" si="2"/>
        <v>4.1510580135668725E-2</v>
      </c>
      <c r="H57" s="317">
        <v>9877</v>
      </c>
    </row>
    <row r="58" spans="1:9">
      <c r="A58" s="384">
        <v>2019</v>
      </c>
      <c r="B58" s="320">
        <v>8392</v>
      </c>
      <c r="C58" s="903">
        <f t="shared" si="0"/>
        <v>0.84784805011113351</v>
      </c>
      <c r="D58" s="320">
        <v>1096</v>
      </c>
      <c r="E58" s="903">
        <f t="shared" si="1"/>
        <v>0.11072944029096787</v>
      </c>
      <c r="F58" s="320">
        <v>410</v>
      </c>
      <c r="G58" s="903">
        <f t="shared" si="2"/>
        <v>4.1422509597898567E-2</v>
      </c>
      <c r="H58" s="320">
        <v>9898</v>
      </c>
    </row>
    <row r="59" spans="1:9">
      <c r="A59" s="377">
        <v>2020</v>
      </c>
      <c r="B59" s="317">
        <v>8427</v>
      </c>
      <c r="C59" s="902">
        <f t="shared" si="0"/>
        <v>0.84838417396556931</v>
      </c>
      <c r="D59" s="317">
        <v>1096</v>
      </c>
      <c r="E59" s="902">
        <f t="shared" si="1"/>
        <v>0.1103392731299708</v>
      </c>
      <c r="F59" s="317">
        <v>410</v>
      </c>
      <c r="G59" s="902">
        <f t="shared" si="2"/>
        <v>4.1276552904459883E-2</v>
      </c>
      <c r="H59" s="317">
        <v>9933</v>
      </c>
    </row>
    <row r="61" spans="1:9" ht="29" customHeight="1">
      <c r="A61" s="1139" t="s">
        <v>532</v>
      </c>
      <c r="B61" s="1139"/>
      <c r="C61" s="1139"/>
      <c r="D61" s="1139"/>
      <c r="E61" s="1139"/>
      <c r="F61" s="1139"/>
      <c r="G61" s="1139"/>
      <c r="H61" s="1139"/>
      <c r="I61" s="42"/>
    </row>
  </sheetData>
  <mergeCells count="17">
    <mergeCell ref="A1:L1"/>
    <mergeCell ref="B33:L33"/>
    <mergeCell ref="B23:L23"/>
    <mergeCell ref="A13:A14"/>
    <mergeCell ref="A23:A24"/>
    <mergeCell ref="A61:H61"/>
    <mergeCell ref="B13:L13"/>
    <mergeCell ref="A43:L43"/>
    <mergeCell ref="A33:A34"/>
    <mergeCell ref="A3:A4"/>
    <mergeCell ref="B3:L3"/>
    <mergeCell ref="A46:A48"/>
    <mergeCell ref="B46:G46"/>
    <mergeCell ref="H46:H48"/>
    <mergeCell ref="B47:C47"/>
    <mergeCell ref="D47:E47"/>
    <mergeCell ref="F47:G4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61"/>
  <sheetViews>
    <sheetView zoomScaleNormal="100" workbookViewId="0">
      <selection activeCell="K55" sqref="K55"/>
    </sheetView>
  </sheetViews>
  <sheetFormatPr defaultColWidth="9" defaultRowHeight="14"/>
  <cols>
    <col min="1" max="1" width="17" style="44" customWidth="1"/>
    <col min="2" max="11" width="10" style="44" customWidth="1"/>
    <col min="12" max="12" width="10" style="11" customWidth="1"/>
    <col min="13" max="16384" width="9" style="44"/>
  </cols>
  <sheetData>
    <row r="1" spans="1:13" ht="25" customHeight="1">
      <c r="A1" s="1126" t="s">
        <v>533</v>
      </c>
      <c r="B1" s="1126"/>
      <c r="C1" s="1126"/>
      <c r="D1" s="1126"/>
      <c r="E1" s="1126"/>
      <c r="F1" s="1126"/>
      <c r="G1" s="1126"/>
      <c r="H1" s="1126"/>
      <c r="I1" s="1126"/>
      <c r="J1" s="1126"/>
      <c r="K1" s="1126"/>
      <c r="L1" s="1126"/>
    </row>
    <row r="2" spans="1:13">
      <c r="A2" s="46"/>
      <c r="B2" s="42"/>
      <c r="C2" s="42"/>
      <c r="D2" s="42"/>
      <c r="E2" s="42"/>
      <c r="F2" s="42"/>
      <c r="G2" s="42"/>
      <c r="H2" s="42"/>
      <c r="I2" s="42"/>
    </row>
    <row r="3" spans="1:13" ht="17.5">
      <c r="A3" s="1223" t="s">
        <v>25</v>
      </c>
      <c r="B3" s="1220" t="s">
        <v>180</v>
      </c>
      <c r="C3" s="1205"/>
      <c r="D3" s="1205"/>
      <c r="E3" s="1205"/>
      <c r="F3" s="1205"/>
      <c r="G3" s="1205"/>
      <c r="H3" s="1205"/>
      <c r="I3" s="1205"/>
      <c r="J3" s="1205"/>
      <c r="K3" s="1205"/>
      <c r="L3" s="1205"/>
      <c r="M3" s="50"/>
    </row>
    <row r="4" spans="1:13" ht="17.5">
      <c r="A4" s="1224"/>
      <c r="B4" s="119">
        <v>2010</v>
      </c>
      <c r="C4" s="120">
        <v>2011</v>
      </c>
      <c r="D4" s="120">
        <v>2012</v>
      </c>
      <c r="E4" s="120">
        <v>2013</v>
      </c>
      <c r="F4" s="120">
        <v>2014</v>
      </c>
      <c r="G4" s="121">
        <v>2015</v>
      </c>
      <c r="H4" s="121">
        <v>2016</v>
      </c>
      <c r="I4" s="173">
        <v>2017</v>
      </c>
      <c r="J4" s="121">
        <v>2018</v>
      </c>
      <c r="K4" s="121">
        <v>2019</v>
      </c>
      <c r="L4" s="121">
        <v>2020</v>
      </c>
      <c r="M4" s="50"/>
    </row>
    <row r="5" spans="1:13" ht="13">
      <c r="A5" s="78" t="s">
        <v>6</v>
      </c>
      <c r="B5" s="345">
        <v>14166</v>
      </c>
      <c r="C5" s="346">
        <v>14342</v>
      </c>
      <c r="D5" s="347">
        <v>14435</v>
      </c>
      <c r="E5" s="347">
        <v>14497</v>
      </c>
      <c r="F5" s="348">
        <v>14686</v>
      </c>
      <c r="G5" s="348">
        <v>14806</v>
      </c>
      <c r="H5" s="348">
        <v>14770</v>
      </c>
      <c r="I5" s="349">
        <v>14921</v>
      </c>
      <c r="J5" s="177">
        <v>15032</v>
      </c>
      <c r="K5" s="355">
        <v>15136</v>
      </c>
      <c r="L5" s="355">
        <v>15178</v>
      </c>
    </row>
    <row r="6" spans="1:13" ht="13">
      <c r="A6" s="216" t="s">
        <v>7</v>
      </c>
      <c r="B6" s="350">
        <v>8445</v>
      </c>
      <c r="C6" s="351">
        <v>8608</v>
      </c>
      <c r="D6" s="352">
        <v>8671</v>
      </c>
      <c r="E6" s="352">
        <v>8713</v>
      </c>
      <c r="F6" s="352">
        <v>8838</v>
      </c>
      <c r="G6" s="352">
        <v>8904</v>
      </c>
      <c r="H6" s="352">
        <v>8973</v>
      </c>
      <c r="I6" s="353">
        <v>9098</v>
      </c>
      <c r="J6" s="178">
        <v>9182</v>
      </c>
      <c r="K6" s="351">
        <v>9205</v>
      </c>
      <c r="L6" s="351">
        <v>9212</v>
      </c>
    </row>
    <row r="7" spans="1:13" ht="13">
      <c r="A7" s="80" t="s">
        <v>10</v>
      </c>
      <c r="B7" s="354">
        <v>63</v>
      </c>
      <c r="C7" s="355">
        <v>65</v>
      </c>
      <c r="D7" s="348">
        <v>65</v>
      </c>
      <c r="E7" s="348">
        <v>66</v>
      </c>
      <c r="F7" s="348">
        <v>72</v>
      </c>
      <c r="G7" s="348">
        <v>75</v>
      </c>
      <c r="H7" s="348">
        <v>76</v>
      </c>
      <c r="I7" s="349">
        <v>76</v>
      </c>
      <c r="J7" s="177">
        <v>78</v>
      </c>
      <c r="K7" s="355">
        <v>79</v>
      </c>
      <c r="L7" s="355">
        <v>70</v>
      </c>
    </row>
    <row r="8" spans="1:13" ht="13">
      <c r="A8" s="216" t="s">
        <v>61</v>
      </c>
      <c r="B8" s="350">
        <v>1896</v>
      </c>
      <c r="C8" s="351">
        <v>1952</v>
      </c>
      <c r="D8" s="352">
        <v>1973</v>
      </c>
      <c r="E8" s="352">
        <v>1990</v>
      </c>
      <c r="F8" s="352">
        <v>2013</v>
      </c>
      <c r="G8" s="352">
        <v>2018</v>
      </c>
      <c r="H8" s="352">
        <v>2043</v>
      </c>
      <c r="I8" s="353">
        <v>2073</v>
      </c>
      <c r="J8" s="178">
        <v>2097</v>
      </c>
      <c r="K8" s="351">
        <v>2120</v>
      </c>
      <c r="L8" s="351">
        <v>2141</v>
      </c>
    </row>
    <row r="9" spans="1:13" ht="13">
      <c r="A9" s="80" t="s">
        <v>11</v>
      </c>
      <c r="B9" s="354">
        <v>12540</v>
      </c>
      <c r="C9" s="355">
        <v>13022</v>
      </c>
      <c r="D9" s="348">
        <v>13368</v>
      </c>
      <c r="E9" s="348">
        <v>13738</v>
      </c>
      <c r="F9" s="348">
        <v>14055</v>
      </c>
      <c r="G9" s="348">
        <v>14257</v>
      </c>
      <c r="H9" s="348">
        <v>14380</v>
      </c>
      <c r="I9" s="349">
        <v>14522</v>
      </c>
      <c r="J9" s="177">
        <v>14596</v>
      </c>
      <c r="K9" s="355">
        <v>14844</v>
      </c>
      <c r="L9" s="355">
        <v>14974</v>
      </c>
    </row>
    <row r="10" spans="1:13" ht="13.5" thickBot="1">
      <c r="A10" s="289" t="s">
        <v>12</v>
      </c>
      <c r="B10" s="356">
        <v>3881</v>
      </c>
      <c r="C10" s="357">
        <v>3959</v>
      </c>
      <c r="D10" s="358">
        <v>4017</v>
      </c>
      <c r="E10" s="358">
        <v>4076</v>
      </c>
      <c r="F10" s="358">
        <v>4131</v>
      </c>
      <c r="G10" s="358">
        <v>4157</v>
      </c>
      <c r="H10" s="358">
        <v>4187</v>
      </c>
      <c r="I10" s="359">
        <v>4245</v>
      </c>
      <c r="J10" s="179">
        <v>4256</v>
      </c>
      <c r="K10" s="357">
        <v>4277</v>
      </c>
      <c r="L10" s="357">
        <v>4294</v>
      </c>
    </row>
    <row r="11" spans="1:13" ht="13">
      <c r="A11" s="78" t="s">
        <v>44</v>
      </c>
      <c r="B11" s="360">
        <v>40991</v>
      </c>
      <c r="C11" s="361">
        <v>41948</v>
      </c>
      <c r="D11" s="362">
        <v>42529</v>
      </c>
      <c r="E11" s="362">
        <v>43080</v>
      </c>
      <c r="F11" s="363">
        <v>43795</v>
      </c>
      <c r="G11" s="363">
        <v>44217</v>
      </c>
      <c r="H11" s="363">
        <v>44429</v>
      </c>
      <c r="I11" s="364">
        <v>44935</v>
      </c>
      <c r="J11" s="180">
        <v>45241</v>
      </c>
      <c r="K11" s="365">
        <v>45661</v>
      </c>
      <c r="L11" s="365">
        <v>45869</v>
      </c>
    </row>
    <row r="12" spans="1:13">
      <c r="A12" s="170"/>
      <c r="B12" s="42"/>
      <c r="C12" s="42"/>
      <c r="D12" s="42"/>
      <c r="E12" s="42"/>
      <c r="F12" s="42"/>
      <c r="G12" s="42"/>
      <c r="H12" s="42"/>
      <c r="I12" s="42"/>
    </row>
    <row r="13" spans="1:13" ht="17.5">
      <c r="A13" s="1221" t="s">
        <v>25</v>
      </c>
      <c r="B13" s="1220" t="s">
        <v>181</v>
      </c>
      <c r="C13" s="1205"/>
      <c r="D13" s="1205"/>
      <c r="E13" s="1205"/>
      <c r="F13" s="1205"/>
      <c r="G13" s="1205"/>
      <c r="H13" s="1205"/>
      <c r="I13" s="1205"/>
      <c r="J13" s="1205"/>
      <c r="K13" s="1205"/>
      <c r="L13" s="1205"/>
      <c r="M13" s="50"/>
    </row>
    <row r="14" spans="1:13" ht="17.5">
      <c r="A14" s="1222"/>
      <c r="B14" s="171">
        <v>2010</v>
      </c>
      <c r="C14" s="172">
        <v>2011</v>
      </c>
      <c r="D14" s="172">
        <v>2012</v>
      </c>
      <c r="E14" s="172">
        <v>2013</v>
      </c>
      <c r="F14" s="172">
        <v>2014</v>
      </c>
      <c r="G14" s="173">
        <v>2015</v>
      </c>
      <c r="H14" s="173">
        <v>2016</v>
      </c>
      <c r="I14" s="173">
        <v>2017</v>
      </c>
      <c r="J14" s="121">
        <v>2018</v>
      </c>
      <c r="K14" s="121">
        <v>2019</v>
      </c>
      <c r="L14" s="121">
        <v>2020</v>
      </c>
      <c r="M14" s="50"/>
    </row>
    <row r="15" spans="1:13" ht="13">
      <c r="A15" s="78" t="s">
        <v>6</v>
      </c>
      <c r="B15" s="329">
        <v>5547</v>
      </c>
      <c r="C15" s="330">
        <v>5601</v>
      </c>
      <c r="D15" s="331">
        <v>5621</v>
      </c>
      <c r="E15" s="331">
        <v>5643</v>
      </c>
      <c r="F15" s="331">
        <v>5718</v>
      </c>
      <c r="G15" s="331">
        <v>5766</v>
      </c>
      <c r="H15" s="331">
        <v>5729</v>
      </c>
      <c r="I15" s="332">
        <v>5790</v>
      </c>
      <c r="J15" s="311">
        <v>5841</v>
      </c>
      <c r="K15" s="366">
        <v>5874</v>
      </c>
      <c r="L15" s="366">
        <v>5886</v>
      </c>
    </row>
    <row r="16" spans="1:13" ht="13">
      <c r="A16" s="216" t="s">
        <v>7</v>
      </c>
      <c r="B16" s="333">
        <v>3527</v>
      </c>
      <c r="C16" s="334">
        <v>3603</v>
      </c>
      <c r="D16" s="335">
        <v>3620</v>
      </c>
      <c r="E16" s="335">
        <v>3629</v>
      </c>
      <c r="F16" s="335">
        <v>3686</v>
      </c>
      <c r="G16" s="335">
        <v>3714</v>
      </c>
      <c r="H16" s="335">
        <v>3750</v>
      </c>
      <c r="I16" s="336">
        <v>3810</v>
      </c>
      <c r="J16" s="312">
        <v>3849</v>
      </c>
      <c r="K16" s="369">
        <v>3845</v>
      </c>
      <c r="L16" s="370">
        <v>3854</v>
      </c>
    </row>
    <row r="17" spans="1:13" ht="13">
      <c r="A17" s="80" t="s">
        <v>10</v>
      </c>
      <c r="B17" s="329">
        <v>63</v>
      </c>
      <c r="C17" s="330">
        <v>65</v>
      </c>
      <c r="D17" s="331">
        <v>65</v>
      </c>
      <c r="E17" s="331">
        <v>66</v>
      </c>
      <c r="F17" s="331">
        <v>72</v>
      </c>
      <c r="G17" s="331">
        <v>75</v>
      </c>
      <c r="H17" s="331">
        <v>76</v>
      </c>
      <c r="I17" s="332">
        <v>76</v>
      </c>
      <c r="J17" s="311">
        <v>78</v>
      </c>
      <c r="K17" s="366">
        <v>79</v>
      </c>
      <c r="L17" s="366">
        <v>70</v>
      </c>
    </row>
    <row r="18" spans="1:13" ht="13">
      <c r="A18" s="216" t="s">
        <v>61</v>
      </c>
      <c r="B18" s="333">
        <v>724</v>
      </c>
      <c r="C18" s="334">
        <v>746</v>
      </c>
      <c r="D18" s="335">
        <v>755</v>
      </c>
      <c r="E18" s="335">
        <v>755</v>
      </c>
      <c r="F18" s="335">
        <v>763</v>
      </c>
      <c r="G18" s="335">
        <v>765</v>
      </c>
      <c r="H18" s="335">
        <v>771</v>
      </c>
      <c r="I18" s="336">
        <v>786</v>
      </c>
      <c r="J18" s="312">
        <v>799</v>
      </c>
      <c r="K18" s="369">
        <v>806</v>
      </c>
      <c r="L18" s="370">
        <v>816</v>
      </c>
    </row>
    <row r="19" spans="1:13" ht="13">
      <c r="A19" s="80" t="s">
        <v>11</v>
      </c>
      <c r="B19" s="329">
        <v>9270</v>
      </c>
      <c r="C19" s="330">
        <v>9670</v>
      </c>
      <c r="D19" s="331">
        <v>9949</v>
      </c>
      <c r="E19" s="331">
        <v>10238</v>
      </c>
      <c r="F19" s="331">
        <v>10480</v>
      </c>
      <c r="G19" s="331">
        <v>10626</v>
      </c>
      <c r="H19" s="331">
        <v>10690</v>
      </c>
      <c r="I19" s="332">
        <v>10784</v>
      </c>
      <c r="J19" s="311">
        <v>10834</v>
      </c>
      <c r="K19" s="366">
        <v>11002</v>
      </c>
      <c r="L19" s="367">
        <v>11067</v>
      </c>
    </row>
    <row r="20" spans="1:13" ht="13.5" thickBot="1">
      <c r="A20" s="289" t="s">
        <v>12</v>
      </c>
      <c r="B20" s="337">
        <v>1499</v>
      </c>
      <c r="C20" s="338">
        <v>1531</v>
      </c>
      <c r="D20" s="339">
        <v>1564</v>
      </c>
      <c r="E20" s="339">
        <v>1598</v>
      </c>
      <c r="F20" s="339">
        <v>1616</v>
      </c>
      <c r="G20" s="339">
        <v>1630</v>
      </c>
      <c r="H20" s="339">
        <v>1644</v>
      </c>
      <c r="I20" s="340">
        <v>1674</v>
      </c>
      <c r="J20" s="314">
        <v>1678</v>
      </c>
      <c r="K20" s="371">
        <v>1692</v>
      </c>
      <c r="L20" s="372">
        <v>1702</v>
      </c>
    </row>
    <row r="21" spans="1:13" ht="13">
      <c r="A21" s="78" t="s">
        <v>44</v>
      </c>
      <c r="B21" s="341">
        <v>20630</v>
      </c>
      <c r="C21" s="342">
        <v>21216</v>
      </c>
      <c r="D21" s="343">
        <v>21574</v>
      </c>
      <c r="E21" s="343">
        <v>21929</v>
      </c>
      <c r="F21" s="343">
        <v>22335</v>
      </c>
      <c r="G21" s="343">
        <v>22576</v>
      </c>
      <c r="H21" s="343">
        <v>22660</v>
      </c>
      <c r="I21" s="344">
        <v>22920</v>
      </c>
      <c r="J21" s="315">
        <v>23079</v>
      </c>
      <c r="K21" s="368">
        <v>23298</v>
      </c>
      <c r="L21" s="368">
        <v>23395</v>
      </c>
    </row>
    <row r="22" spans="1:13">
      <c r="A22" s="174"/>
      <c r="B22" s="175"/>
      <c r="C22" s="175"/>
      <c r="D22" s="175"/>
      <c r="E22" s="175"/>
      <c r="F22" s="175"/>
      <c r="G22" s="175"/>
      <c r="H22" s="175"/>
      <c r="I22" s="175"/>
    </row>
    <row r="23" spans="1:13" ht="17.5" customHeight="1">
      <c r="A23" s="1221" t="s">
        <v>25</v>
      </c>
      <c r="B23" s="1220" t="s">
        <v>182</v>
      </c>
      <c r="C23" s="1205"/>
      <c r="D23" s="1205"/>
      <c r="E23" s="1205"/>
      <c r="F23" s="1205"/>
      <c r="G23" s="1205"/>
      <c r="H23" s="1205"/>
      <c r="I23" s="1205"/>
      <c r="J23" s="1205"/>
      <c r="K23" s="1205"/>
      <c r="L23" s="1205"/>
      <c r="M23" s="50"/>
    </row>
    <row r="24" spans="1:13" ht="17.5">
      <c r="A24" s="1222"/>
      <c r="B24" s="171">
        <v>2010</v>
      </c>
      <c r="C24" s="172">
        <v>2011</v>
      </c>
      <c r="D24" s="172">
        <v>2012</v>
      </c>
      <c r="E24" s="172">
        <v>2013</v>
      </c>
      <c r="F24" s="172">
        <v>2014</v>
      </c>
      <c r="G24" s="173">
        <v>2015</v>
      </c>
      <c r="H24" s="173">
        <v>2016</v>
      </c>
      <c r="I24" s="173">
        <v>2017</v>
      </c>
      <c r="J24" s="121">
        <v>2018</v>
      </c>
      <c r="K24" s="121">
        <v>2019</v>
      </c>
      <c r="L24" s="121">
        <v>2020</v>
      </c>
      <c r="M24" s="50"/>
    </row>
    <row r="25" spans="1:13" ht="13">
      <c r="A25" s="78" t="s">
        <v>6</v>
      </c>
      <c r="B25" s="316">
        <v>6748</v>
      </c>
      <c r="C25" s="317">
        <v>6843</v>
      </c>
      <c r="D25" s="311">
        <v>6902</v>
      </c>
      <c r="E25" s="311">
        <v>6939</v>
      </c>
      <c r="F25" s="311">
        <v>7039</v>
      </c>
      <c r="G25" s="311">
        <v>7089</v>
      </c>
      <c r="H25" s="311">
        <v>7089</v>
      </c>
      <c r="I25" s="318">
        <v>7157</v>
      </c>
      <c r="J25" s="311">
        <v>7212</v>
      </c>
      <c r="K25" s="355">
        <v>7280</v>
      </c>
      <c r="L25" s="355">
        <v>7307</v>
      </c>
    </row>
    <row r="26" spans="1:13" ht="13">
      <c r="A26" s="216" t="s">
        <v>7</v>
      </c>
      <c r="B26" s="319">
        <v>4373</v>
      </c>
      <c r="C26" s="320">
        <v>4455</v>
      </c>
      <c r="D26" s="312">
        <v>4488</v>
      </c>
      <c r="E26" s="312">
        <v>4510</v>
      </c>
      <c r="F26" s="312">
        <v>4562</v>
      </c>
      <c r="G26" s="312">
        <v>4591</v>
      </c>
      <c r="H26" s="312">
        <v>4614</v>
      </c>
      <c r="I26" s="321">
        <v>4673</v>
      </c>
      <c r="J26" s="312">
        <v>4709</v>
      </c>
      <c r="K26" s="351">
        <v>4732</v>
      </c>
      <c r="L26" s="351">
        <v>4724</v>
      </c>
    </row>
    <row r="27" spans="1:13" ht="13">
      <c r="A27" s="80" t="s">
        <v>10</v>
      </c>
      <c r="B27" s="540" t="s">
        <v>96</v>
      </c>
      <c r="C27" s="313" t="s">
        <v>96</v>
      </c>
      <c r="D27" s="313" t="s">
        <v>96</v>
      </c>
      <c r="E27" s="313" t="s">
        <v>96</v>
      </c>
      <c r="F27" s="313" t="s">
        <v>96</v>
      </c>
      <c r="G27" s="313" t="s">
        <v>96</v>
      </c>
      <c r="H27" s="313" t="s">
        <v>96</v>
      </c>
      <c r="I27" s="313" t="s">
        <v>96</v>
      </c>
      <c r="J27" s="313" t="s">
        <v>96</v>
      </c>
      <c r="K27" s="313" t="s">
        <v>96</v>
      </c>
      <c r="L27" s="313" t="s">
        <v>96</v>
      </c>
    </row>
    <row r="28" spans="1:13" ht="13">
      <c r="A28" s="216" t="s">
        <v>61</v>
      </c>
      <c r="B28" s="319">
        <v>986</v>
      </c>
      <c r="C28" s="320">
        <v>1019</v>
      </c>
      <c r="D28" s="312">
        <v>1030</v>
      </c>
      <c r="E28" s="312">
        <v>1041</v>
      </c>
      <c r="F28" s="312">
        <v>1055</v>
      </c>
      <c r="G28" s="312">
        <v>1056</v>
      </c>
      <c r="H28" s="312">
        <v>1075</v>
      </c>
      <c r="I28" s="321">
        <v>1088</v>
      </c>
      <c r="J28" s="312">
        <v>1098</v>
      </c>
      <c r="K28" s="351">
        <v>1112</v>
      </c>
      <c r="L28" s="351">
        <v>1121</v>
      </c>
    </row>
    <row r="29" spans="1:13" ht="13">
      <c r="A29" s="80" t="s">
        <v>11</v>
      </c>
      <c r="B29" s="316">
        <v>3270</v>
      </c>
      <c r="C29" s="317">
        <v>3352</v>
      </c>
      <c r="D29" s="311">
        <v>3419</v>
      </c>
      <c r="E29" s="311">
        <v>3500</v>
      </c>
      <c r="F29" s="311">
        <v>3575</v>
      </c>
      <c r="G29" s="311">
        <v>3631</v>
      </c>
      <c r="H29" s="311">
        <v>3690</v>
      </c>
      <c r="I29" s="318">
        <v>3738</v>
      </c>
      <c r="J29" s="311">
        <v>3762</v>
      </c>
      <c r="K29" s="355">
        <v>3842</v>
      </c>
      <c r="L29" s="355">
        <v>3907</v>
      </c>
    </row>
    <row r="30" spans="1:13" ht="13.5" thickBot="1">
      <c r="A30" s="289" t="s">
        <v>12</v>
      </c>
      <c r="B30" s="322">
        <v>2094</v>
      </c>
      <c r="C30" s="323">
        <v>2134</v>
      </c>
      <c r="D30" s="324">
        <v>2155</v>
      </c>
      <c r="E30" s="324">
        <v>2174</v>
      </c>
      <c r="F30" s="324">
        <v>2206</v>
      </c>
      <c r="G30" s="324">
        <v>2211</v>
      </c>
      <c r="H30" s="324">
        <v>2226</v>
      </c>
      <c r="I30" s="325">
        <v>2249</v>
      </c>
      <c r="J30" s="314">
        <v>2252</v>
      </c>
      <c r="K30" s="357">
        <v>2259</v>
      </c>
      <c r="L30" s="357">
        <v>2266</v>
      </c>
    </row>
    <row r="31" spans="1:13" ht="13">
      <c r="A31" s="78" t="s">
        <v>44</v>
      </c>
      <c r="B31" s="326">
        <v>17471</v>
      </c>
      <c r="C31" s="327">
        <v>17803</v>
      </c>
      <c r="D31" s="315">
        <v>17994</v>
      </c>
      <c r="E31" s="315">
        <v>18164</v>
      </c>
      <c r="F31" s="315">
        <v>18437</v>
      </c>
      <c r="G31" s="315">
        <v>18578</v>
      </c>
      <c r="H31" s="315">
        <v>18694</v>
      </c>
      <c r="I31" s="328">
        <v>18905</v>
      </c>
      <c r="J31" s="315">
        <v>19033</v>
      </c>
      <c r="K31" s="365">
        <v>19225</v>
      </c>
      <c r="L31" s="365">
        <v>19325</v>
      </c>
    </row>
    <row r="32" spans="1:13">
      <c r="A32" s="170"/>
      <c r="B32" s="42"/>
      <c r="C32" s="42"/>
      <c r="D32" s="42"/>
      <c r="E32" s="42"/>
      <c r="F32" s="42"/>
      <c r="G32" s="42"/>
      <c r="H32" s="42"/>
      <c r="I32" s="42"/>
    </row>
    <row r="33" spans="1:13" ht="17.5">
      <c r="A33" s="1221" t="s">
        <v>25</v>
      </c>
      <c r="B33" s="1220" t="s">
        <v>183</v>
      </c>
      <c r="C33" s="1205"/>
      <c r="D33" s="1205"/>
      <c r="E33" s="1205"/>
      <c r="F33" s="1205"/>
      <c r="G33" s="1205"/>
      <c r="H33" s="1205"/>
      <c r="I33" s="1205"/>
      <c r="J33" s="1205"/>
      <c r="K33" s="1205"/>
      <c r="L33" s="1205"/>
      <c r="M33" s="50"/>
    </row>
    <row r="34" spans="1:13" ht="17.5">
      <c r="A34" s="1222"/>
      <c r="B34" s="171">
        <v>2010</v>
      </c>
      <c r="C34" s="172">
        <v>2011</v>
      </c>
      <c r="D34" s="172">
        <v>2012</v>
      </c>
      <c r="E34" s="172">
        <v>2013</v>
      </c>
      <c r="F34" s="172">
        <v>2014</v>
      </c>
      <c r="G34" s="173">
        <v>2015</v>
      </c>
      <c r="H34" s="173">
        <v>2016</v>
      </c>
      <c r="I34" s="173">
        <v>2017</v>
      </c>
      <c r="J34" s="121">
        <v>2018</v>
      </c>
      <c r="K34" s="121">
        <v>2019</v>
      </c>
      <c r="L34" s="121">
        <v>2020</v>
      </c>
      <c r="M34" s="50"/>
    </row>
    <row r="35" spans="1:13" ht="13">
      <c r="A35" s="78" t="s">
        <v>6</v>
      </c>
      <c r="B35" s="316">
        <v>1871</v>
      </c>
      <c r="C35" s="317">
        <v>1898</v>
      </c>
      <c r="D35" s="311">
        <v>1912</v>
      </c>
      <c r="E35" s="311">
        <v>1915</v>
      </c>
      <c r="F35" s="311">
        <v>1929</v>
      </c>
      <c r="G35" s="311">
        <v>1951</v>
      </c>
      <c r="H35" s="311">
        <v>1952</v>
      </c>
      <c r="I35" s="318">
        <v>1974</v>
      </c>
      <c r="J35" s="311">
        <v>1979</v>
      </c>
      <c r="K35" s="317">
        <v>1982</v>
      </c>
      <c r="L35" s="317">
        <v>1985</v>
      </c>
    </row>
    <row r="36" spans="1:13" ht="13">
      <c r="A36" s="216" t="s">
        <v>7</v>
      </c>
      <c r="B36" s="319">
        <v>545</v>
      </c>
      <c r="C36" s="320">
        <v>550</v>
      </c>
      <c r="D36" s="312">
        <v>563</v>
      </c>
      <c r="E36" s="312">
        <v>574</v>
      </c>
      <c r="F36" s="312">
        <v>590</v>
      </c>
      <c r="G36" s="312">
        <v>599</v>
      </c>
      <c r="H36" s="312">
        <v>609</v>
      </c>
      <c r="I36" s="321">
        <v>615</v>
      </c>
      <c r="J36" s="312">
        <v>624</v>
      </c>
      <c r="K36" s="320">
        <v>628</v>
      </c>
      <c r="L36" s="320">
        <v>634</v>
      </c>
    </row>
    <row r="37" spans="1:13" ht="13">
      <c r="A37" s="87" t="s">
        <v>10</v>
      </c>
      <c r="B37" s="313" t="s">
        <v>96</v>
      </c>
      <c r="C37" s="313" t="s">
        <v>96</v>
      </c>
      <c r="D37" s="313" t="s">
        <v>96</v>
      </c>
      <c r="E37" s="313" t="s">
        <v>96</v>
      </c>
      <c r="F37" s="313" t="s">
        <v>96</v>
      </c>
      <c r="G37" s="313" t="s">
        <v>96</v>
      </c>
      <c r="H37" s="313" t="s">
        <v>96</v>
      </c>
      <c r="I37" s="313" t="s">
        <v>96</v>
      </c>
      <c r="J37" s="313" t="s">
        <v>96</v>
      </c>
      <c r="K37" s="313" t="s">
        <v>96</v>
      </c>
      <c r="L37" s="313" t="s">
        <v>96</v>
      </c>
    </row>
    <row r="38" spans="1:13" ht="13">
      <c r="A38" s="216" t="s">
        <v>61</v>
      </c>
      <c r="B38" s="319">
        <v>186</v>
      </c>
      <c r="C38" s="320">
        <v>187</v>
      </c>
      <c r="D38" s="312">
        <v>188</v>
      </c>
      <c r="E38" s="312">
        <v>194</v>
      </c>
      <c r="F38" s="312">
        <v>195</v>
      </c>
      <c r="G38" s="312">
        <v>197</v>
      </c>
      <c r="H38" s="312">
        <v>197</v>
      </c>
      <c r="I38" s="321">
        <v>199</v>
      </c>
      <c r="J38" s="312">
        <v>200</v>
      </c>
      <c r="K38" s="320">
        <v>202</v>
      </c>
      <c r="L38" s="320">
        <v>204</v>
      </c>
    </row>
    <row r="39" spans="1:13" ht="13">
      <c r="A39" s="87" t="s">
        <v>11</v>
      </c>
      <c r="B39" s="313" t="s">
        <v>96</v>
      </c>
      <c r="C39" s="313" t="s">
        <v>96</v>
      </c>
      <c r="D39" s="313" t="s">
        <v>96</v>
      </c>
      <c r="E39" s="313" t="s">
        <v>96</v>
      </c>
      <c r="F39" s="313" t="s">
        <v>96</v>
      </c>
      <c r="G39" s="313" t="s">
        <v>96</v>
      </c>
      <c r="H39" s="313" t="s">
        <v>96</v>
      </c>
      <c r="I39" s="313" t="s">
        <v>96</v>
      </c>
      <c r="J39" s="313" t="s">
        <v>96</v>
      </c>
      <c r="K39" s="313" t="s">
        <v>96</v>
      </c>
      <c r="L39" s="313" t="s">
        <v>96</v>
      </c>
    </row>
    <row r="40" spans="1:13" ht="13.5" thickBot="1">
      <c r="A40" s="289" t="s">
        <v>12</v>
      </c>
      <c r="B40" s="322">
        <v>288</v>
      </c>
      <c r="C40" s="323">
        <v>294</v>
      </c>
      <c r="D40" s="324">
        <v>298</v>
      </c>
      <c r="E40" s="324">
        <v>304</v>
      </c>
      <c r="F40" s="324">
        <v>309</v>
      </c>
      <c r="G40" s="324">
        <v>316</v>
      </c>
      <c r="H40" s="324">
        <v>317</v>
      </c>
      <c r="I40" s="325">
        <v>322</v>
      </c>
      <c r="J40" s="314">
        <v>326</v>
      </c>
      <c r="K40" s="323">
        <v>326</v>
      </c>
      <c r="L40" s="323">
        <v>326</v>
      </c>
    </row>
    <row r="41" spans="1:13" ht="13">
      <c r="A41" s="78" t="s">
        <v>44</v>
      </c>
      <c r="B41" s="326">
        <v>2890</v>
      </c>
      <c r="C41" s="327">
        <v>2929</v>
      </c>
      <c r="D41" s="315">
        <v>2961</v>
      </c>
      <c r="E41" s="315">
        <v>2987</v>
      </c>
      <c r="F41" s="315">
        <v>3023</v>
      </c>
      <c r="G41" s="315">
        <v>3063</v>
      </c>
      <c r="H41" s="315">
        <v>3075</v>
      </c>
      <c r="I41" s="328">
        <v>3110</v>
      </c>
      <c r="J41" s="315">
        <v>3129</v>
      </c>
      <c r="K41" s="327">
        <v>3138</v>
      </c>
      <c r="L41" s="327">
        <v>3149</v>
      </c>
    </row>
    <row r="42" spans="1:13">
      <c r="B42" s="42"/>
      <c r="C42" s="42"/>
      <c r="D42" s="42"/>
      <c r="E42" s="42"/>
      <c r="F42" s="42"/>
      <c r="G42" s="42"/>
      <c r="H42" s="42"/>
      <c r="I42" s="42"/>
    </row>
    <row r="43" spans="1:13" ht="14" customHeight="1">
      <c r="A43" s="1139" t="s">
        <v>532</v>
      </c>
      <c r="B43" s="1139"/>
      <c r="C43" s="1139"/>
      <c r="D43" s="1139"/>
      <c r="E43" s="1139"/>
      <c r="F43" s="1139"/>
      <c r="G43" s="1139"/>
      <c r="H43" s="1139"/>
      <c r="I43" s="1139"/>
      <c r="J43" s="1139"/>
      <c r="K43" s="1139"/>
      <c r="L43" s="1139"/>
    </row>
    <row r="46" spans="1:13" ht="17.5">
      <c r="A46" s="1223" t="s">
        <v>52</v>
      </c>
      <c r="B46" s="1154" t="s">
        <v>536</v>
      </c>
      <c r="C46" s="1236"/>
      <c r="D46" s="1236"/>
      <c r="E46" s="1236"/>
      <c r="F46" s="1236"/>
      <c r="G46" s="1237"/>
      <c r="H46" s="1230" t="s">
        <v>340</v>
      </c>
      <c r="L46" s="50"/>
    </row>
    <row r="47" spans="1:13" ht="28" customHeight="1">
      <c r="A47" s="1235"/>
      <c r="B47" s="1238" t="s">
        <v>181</v>
      </c>
      <c r="C47" s="1239"/>
      <c r="D47" s="1240" t="s">
        <v>182</v>
      </c>
      <c r="E47" s="1234"/>
      <c r="F47" s="1240" t="s">
        <v>183</v>
      </c>
      <c r="G47" s="1234"/>
      <c r="H47" s="1231"/>
      <c r="L47" s="50"/>
    </row>
    <row r="48" spans="1:13" ht="17.5">
      <c r="A48" s="1224"/>
      <c r="B48" s="33" t="s">
        <v>339</v>
      </c>
      <c r="C48" s="181" t="s">
        <v>32</v>
      </c>
      <c r="D48" s="36" t="s">
        <v>339</v>
      </c>
      <c r="E48" s="181" t="s">
        <v>32</v>
      </c>
      <c r="F48" s="36" t="s">
        <v>339</v>
      </c>
      <c r="G48" s="181" t="s">
        <v>32</v>
      </c>
      <c r="H48" s="1232"/>
      <c r="L48" s="50"/>
    </row>
    <row r="49" spans="1:8">
      <c r="A49" s="78">
        <v>2010</v>
      </c>
      <c r="B49" s="329">
        <v>20630</v>
      </c>
      <c r="C49" s="904">
        <f>B49/H49</f>
        <v>0.50328120807006416</v>
      </c>
      <c r="D49" s="329">
        <v>17471</v>
      </c>
      <c r="E49" s="904">
        <f>D49/H49</f>
        <v>0.42621551072186575</v>
      </c>
      <c r="F49" s="329">
        <v>2890</v>
      </c>
      <c r="G49" s="904">
        <f>F49/H49</f>
        <v>7.0503281208070062E-2</v>
      </c>
      <c r="H49" s="329">
        <v>40991</v>
      </c>
    </row>
    <row r="50" spans="1:8">
      <c r="A50" s="216">
        <v>2011</v>
      </c>
      <c r="B50" s="333">
        <v>21216</v>
      </c>
      <c r="C50" s="905">
        <f t="shared" ref="C50:C59" si="0">B50/H50</f>
        <v>0.50576904739200912</v>
      </c>
      <c r="D50" s="333">
        <v>17803</v>
      </c>
      <c r="E50" s="905">
        <f t="shared" ref="E50:E59" si="1">D50/H50</f>
        <v>0.4244064079336321</v>
      </c>
      <c r="F50" s="333">
        <v>2929</v>
      </c>
      <c r="G50" s="905">
        <f t="shared" ref="G50:G59" si="2">F50/H50</f>
        <v>6.9824544674358724E-2</v>
      </c>
      <c r="H50" s="333">
        <v>41948</v>
      </c>
    </row>
    <row r="51" spans="1:8">
      <c r="A51" s="80">
        <v>2012</v>
      </c>
      <c r="B51" s="379">
        <v>21574</v>
      </c>
      <c r="C51" s="904">
        <f t="shared" si="0"/>
        <v>0.50727738719462012</v>
      </c>
      <c r="D51" s="379">
        <v>17994</v>
      </c>
      <c r="E51" s="904">
        <f t="shared" si="1"/>
        <v>0.42309953208398976</v>
      </c>
      <c r="F51" s="379">
        <v>2961</v>
      </c>
      <c r="G51" s="904">
        <f t="shared" si="2"/>
        <v>6.9623080721390104E-2</v>
      </c>
      <c r="H51" s="379">
        <v>42529</v>
      </c>
    </row>
    <row r="52" spans="1:8">
      <c r="A52" s="216">
        <v>2013</v>
      </c>
      <c r="B52" s="380">
        <v>21929</v>
      </c>
      <c r="C52" s="905">
        <f t="shared" si="0"/>
        <v>0.50902971216341686</v>
      </c>
      <c r="D52" s="380">
        <v>18164</v>
      </c>
      <c r="E52" s="905">
        <f t="shared" si="1"/>
        <v>0.42163416898792944</v>
      </c>
      <c r="F52" s="380">
        <v>2987</v>
      </c>
      <c r="G52" s="905">
        <f t="shared" si="2"/>
        <v>6.9336118848653663E-2</v>
      </c>
      <c r="H52" s="380">
        <v>43080</v>
      </c>
    </row>
    <row r="53" spans="1:8">
      <c r="A53" s="80">
        <v>2014</v>
      </c>
      <c r="B53" s="379">
        <v>22335</v>
      </c>
      <c r="C53" s="904">
        <f t="shared" si="0"/>
        <v>0.50998972485443539</v>
      </c>
      <c r="D53" s="379">
        <v>18437</v>
      </c>
      <c r="E53" s="904">
        <f t="shared" si="1"/>
        <v>0.42098413060851697</v>
      </c>
      <c r="F53" s="379">
        <v>3023</v>
      </c>
      <c r="G53" s="904">
        <f t="shared" si="2"/>
        <v>6.9026144537047612E-2</v>
      </c>
      <c r="H53" s="379">
        <v>43795</v>
      </c>
    </row>
    <row r="54" spans="1:8">
      <c r="A54" s="216">
        <v>2015</v>
      </c>
      <c r="B54" s="380">
        <v>22576</v>
      </c>
      <c r="C54" s="905">
        <f t="shared" si="0"/>
        <v>0.51057285659361784</v>
      </c>
      <c r="D54" s="380">
        <v>18578</v>
      </c>
      <c r="E54" s="905">
        <f t="shared" si="1"/>
        <v>0.42015514394915981</v>
      </c>
      <c r="F54" s="380">
        <v>3063</v>
      </c>
      <c r="G54" s="905">
        <f t="shared" si="2"/>
        <v>6.927199945722233E-2</v>
      </c>
      <c r="H54" s="380">
        <v>44217</v>
      </c>
    </row>
    <row r="55" spans="1:8">
      <c r="A55" s="80">
        <v>2016</v>
      </c>
      <c r="B55" s="379">
        <v>22660</v>
      </c>
      <c r="C55" s="904">
        <f t="shared" si="0"/>
        <v>0.51002723446397624</v>
      </c>
      <c r="D55" s="379">
        <v>18694</v>
      </c>
      <c r="E55" s="904">
        <f t="shared" si="1"/>
        <v>0.4207612145220464</v>
      </c>
      <c r="F55" s="379">
        <v>3075</v>
      </c>
      <c r="G55" s="904">
        <f t="shared" si="2"/>
        <v>6.9211551013977357E-2</v>
      </c>
      <c r="H55" s="379">
        <v>44429</v>
      </c>
    </row>
    <row r="56" spans="1:8">
      <c r="A56" s="292">
        <v>2017</v>
      </c>
      <c r="B56" s="381">
        <v>22920</v>
      </c>
      <c r="C56" s="906">
        <f t="shared" si="0"/>
        <v>0.51007010125737173</v>
      </c>
      <c r="D56" s="381">
        <v>18905</v>
      </c>
      <c r="E56" s="906">
        <f t="shared" si="1"/>
        <v>0.42071881606765327</v>
      </c>
      <c r="F56" s="381">
        <v>3110</v>
      </c>
      <c r="G56" s="906">
        <f t="shared" si="2"/>
        <v>6.9211082674974958E-2</v>
      </c>
      <c r="H56" s="381">
        <v>44935</v>
      </c>
    </row>
    <row r="57" spans="1:8">
      <c r="A57" s="378">
        <v>2018</v>
      </c>
      <c r="B57" s="382">
        <v>23079</v>
      </c>
      <c r="C57" s="907">
        <f t="shared" si="0"/>
        <v>0.51013461240909797</v>
      </c>
      <c r="D57" s="382">
        <v>19033</v>
      </c>
      <c r="E57" s="910">
        <f t="shared" si="1"/>
        <v>0.42070246015782142</v>
      </c>
      <c r="F57" s="383">
        <v>3129</v>
      </c>
      <c r="G57" s="907">
        <f t="shared" si="2"/>
        <v>6.9162927433080612E-2</v>
      </c>
      <c r="H57" s="382">
        <v>45241</v>
      </c>
    </row>
    <row r="58" spans="1:8">
      <c r="A58" s="543">
        <v>2019</v>
      </c>
      <c r="B58" s="541">
        <v>23298</v>
      </c>
      <c r="C58" s="908">
        <f t="shared" si="0"/>
        <v>0.51023849674777166</v>
      </c>
      <c r="D58" s="370">
        <v>19225</v>
      </c>
      <c r="E58" s="908">
        <f t="shared" si="1"/>
        <v>0.4210376470072929</v>
      </c>
      <c r="F58" s="370">
        <v>3138</v>
      </c>
      <c r="G58" s="908">
        <f t="shared" si="2"/>
        <v>6.8723856244935502E-2</v>
      </c>
      <c r="H58" s="369">
        <v>45661</v>
      </c>
    </row>
    <row r="59" spans="1:8">
      <c r="A59" s="295">
        <v>2020</v>
      </c>
      <c r="B59" s="542">
        <v>23395</v>
      </c>
      <c r="C59" s="909">
        <f t="shared" si="0"/>
        <v>0.51003946020187929</v>
      </c>
      <c r="D59" s="366">
        <v>19325</v>
      </c>
      <c r="E59" s="909">
        <f t="shared" si="1"/>
        <v>0.42130850901480305</v>
      </c>
      <c r="F59" s="367">
        <v>3149</v>
      </c>
      <c r="G59" s="909">
        <f t="shared" si="2"/>
        <v>6.8652030783317705E-2</v>
      </c>
      <c r="H59" s="366">
        <v>45869</v>
      </c>
    </row>
    <row r="61" spans="1:8" ht="30" customHeight="1">
      <c r="A61" s="1139" t="s">
        <v>534</v>
      </c>
      <c r="B61" s="1139"/>
      <c r="C61" s="1139"/>
      <c r="D61" s="1139"/>
      <c r="E61" s="1139"/>
      <c r="F61" s="1139"/>
      <c r="G61" s="1139"/>
      <c r="H61" s="1139"/>
    </row>
  </sheetData>
  <mergeCells count="17">
    <mergeCell ref="A61:H61"/>
    <mergeCell ref="A46:A48"/>
    <mergeCell ref="B46:G46"/>
    <mergeCell ref="H46:H48"/>
    <mergeCell ref="B47:C47"/>
    <mergeCell ref="D47:E47"/>
    <mergeCell ref="F47:G47"/>
    <mergeCell ref="A13:A14"/>
    <mergeCell ref="A3:A4"/>
    <mergeCell ref="A1:L1"/>
    <mergeCell ref="B3:L3"/>
    <mergeCell ref="B13:L13"/>
    <mergeCell ref="A33:A34"/>
    <mergeCell ref="A23:A24"/>
    <mergeCell ref="B23:L23"/>
    <mergeCell ref="B33:L33"/>
    <mergeCell ref="A43:L4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3"/>
  <sheetViews>
    <sheetView workbookViewId="0">
      <selection sqref="A1:XFD1048576"/>
    </sheetView>
  </sheetViews>
  <sheetFormatPr defaultColWidth="9" defaultRowHeight="14"/>
  <cols>
    <col min="1" max="1" width="23.33203125" style="182" customWidth="1"/>
    <col min="2" max="8" width="14.58203125" style="182" customWidth="1"/>
    <col min="9" max="9" width="9" style="182"/>
    <col min="10" max="10" width="9" style="48"/>
    <col min="11" max="16384" width="9" style="182"/>
  </cols>
  <sheetData>
    <row r="1" spans="1:10" ht="25">
      <c r="A1" s="1241" t="s">
        <v>592</v>
      </c>
      <c r="B1" s="1241"/>
      <c r="C1" s="1241"/>
      <c r="D1" s="1241"/>
      <c r="E1" s="1241"/>
      <c r="F1" s="1241"/>
      <c r="G1" s="1241"/>
      <c r="H1" s="1241"/>
      <c r="I1" s="201"/>
    </row>
    <row r="3" spans="1:10" ht="17.5">
      <c r="A3" s="1242" t="s">
        <v>52</v>
      </c>
      <c r="B3" s="1228" t="s">
        <v>351</v>
      </c>
      <c r="C3" s="1228"/>
      <c r="D3" s="1228"/>
      <c r="E3" s="1228"/>
      <c r="F3" s="1228"/>
      <c r="G3" s="1228"/>
      <c r="H3" s="1228"/>
      <c r="I3" s="777"/>
      <c r="J3" s="50"/>
    </row>
    <row r="4" spans="1:10" ht="17.5">
      <c r="A4" s="1243"/>
      <c r="B4" s="183" t="s">
        <v>6</v>
      </c>
      <c r="C4" s="184" t="s">
        <v>12</v>
      </c>
      <c r="D4" s="184" t="s">
        <v>10</v>
      </c>
      <c r="E4" s="184" t="s">
        <v>7</v>
      </c>
      <c r="F4" s="184" t="s">
        <v>61</v>
      </c>
      <c r="G4" s="185" t="s">
        <v>11</v>
      </c>
      <c r="H4" s="186" t="s">
        <v>15</v>
      </c>
      <c r="I4" s="777"/>
      <c r="J4" s="50"/>
    </row>
    <row r="5" spans="1:10" ht="17.5">
      <c r="A5" s="1336" t="s">
        <v>593</v>
      </c>
      <c r="B5" s="844">
        <v>72</v>
      </c>
      <c r="C5" s="844">
        <v>6</v>
      </c>
      <c r="D5" s="844">
        <v>0</v>
      </c>
      <c r="E5" s="844">
        <v>1</v>
      </c>
      <c r="F5" s="844">
        <v>5</v>
      </c>
      <c r="G5" s="845">
        <v>39</v>
      </c>
      <c r="H5" s="1337">
        <v>123</v>
      </c>
      <c r="I5" s="777"/>
      <c r="J5" s="50"/>
    </row>
    <row r="6" spans="1:10" ht="17.5">
      <c r="A6" s="1064" t="s">
        <v>585</v>
      </c>
      <c r="B6" s="319">
        <v>72</v>
      </c>
      <c r="C6" s="320">
        <v>6</v>
      </c>
      <c r="D6" s="320">
        <v>0</v>
      </c>
      <c r="E6" s="320">
        <v>1</v>
      </c>
      <c r="F6" s="320">
        <v>5</v>
      </c>
      <c r="G6" s="669">
        <v>39</v>
      </c>
      <c r="H6" s="670">
        <v>123</v>
      </c>
      <c r="I6" s="1065"/>
      <c r="J6" s="50"/>
    </row>
    <row r="7" spans="1:10" ht="15">
      <c r="A7" s="666" t="s">
        <v>539</v>
      </c>
      <c r="B7" s="317">
        <v>72</v>
      </c>
      <c r="C7" s="317">
        <v>6</v>
      </c>
      <c r="D7" s="317">
        <v>0</v>
      </c>
      <c r="E7" s="317">
        <v>1</v>
      </c>
      <c r="F7" s="317">
        <v>5</v>
      </c>
      <c r="G7" s="667">
        <v>39</v>
      </c>
      <c r="H7" s="668">
        <v>123</v>
      </c>
      <c r="I7" s="1065"/>
    </row>
    <row r="8" spans="1:10" ht="15">
      <c r="A8" s="296" t="s">
        <v>540</v>
      </c>
      <c r="B8" s="320">
        <v>73</v>
      </c>
      <c r="C8" s="320">
        <v>7</v>
      </c>
      <c r="D8" s="320">
        <v>0</v>
      </c>
      <c r="E8" s="320">
        <v>1</v>
      </c>
      <c r="F8" s="320">
        <v>5</v>
      </c>
      <c r="G8" s="669">
        <v>41</v>
      </c>
      <c r="H8" s="670">
        <v>127</v>
      </c>
      <c r="I8" s="1065"/>
    </row>
    <row r="9" spans="1:10" ht="15">
      <c r="A9" s="291" t="s">
        <v>352</v>
      </c>
      <c r="B9" s="671">
        <v>73</v>
      </c>
      <c r="C9" s="672">
        <v>7</v>
      </c>
      <c r="D9" s="672">
        <v>0</v>
      </c>
      <c r="E9" s="672">
        <v>1</v>
      </c>
      <c r="F9" s="672">
        <v>5</v>
      </c>
      <c r="G9" s="673">
        <v>41</v>
      </c>
      <c r="H9" s="671">
        <v>127</v>
      </c>
      <c r="I9" s="1065"/>
    </row>
    <row r="10" spans="1:10" ht="15">
      <c r="A10" s="293" t="s">
        <v>353</v>
      </c>
      <c r="B10" s="572">
        <v>73</v>
      </c>
      <c r="C10" s="574">
        <v>7</v>
      </c>
      <c r="D10" s="574">
        <v>0</v>
      </c>
      <c r="E10" s="574">
        <v>1</v>
      </c>
      <c r="F10" s="574">
        <v>6</v>
      </c>
      <c r="G10" s="674">
        <v>41</v>
      </c>
      <c r="H10" s="572">
        <v>128</v>
      </c>
      <c r="I10" s="1065"/>
    </row>
    <row r="11" spans="1:10" ht="15">
      <c r="A11" s="675" t="s">
        <v>354</v>
      </c>
      <c r="B11" s="1066" t="s">
        <v>355</v>
      </c>
      <c r="C11" s="1067" t="s">
        <v>355</v>
      </c>
      <c r="D11" s="1067" t="s">
        <v>355</v>
      </c>
      <c r="E11" s="1067" t="s">
        <v>355</v>
      </c>
      <c r="F11" s="1067" t="s">
        <v>355</v>
      </c>
      <c r="G11" s="1068" t="s">
        <v>355</v>
      </c>
      <c r="H11" s="1066" t="s">
        <v>355</v>
      </c>
      <c r="I11" s="1065"/>
    </row>
    <row r="12" spans="1:10" ht="15">
      <c r="A12" s="293" t="s">
        <v>356</v>
      </c>
      <c r="B12" s="572">
        <v>73</v>
      </c>
      <c r="C12" s="574">
        <v>7</v>
      </c>
      <c r="D12" s="574">
        <v>0</v>
      </c>
      <c r="E12" s="574">
        <v>1</v>
      </c>
      <c r="F12" s="574">
        <v>6</v>
      </c>
      <c r="G12" s="674">
        <v>42</v>
      </c>
      <c r="H12" s="572">
        <v>129</v>
      </c>
      <c r="I12" s="1065"/>
    </row>
    <row r="13" spans="1:10" ht="15">
      <c r="A13" s="675" t="s">
        <v>357</v>
      </c>
      <c r="B13" s="329">
        <v>74</v>
      </c>
      <c r="C13" s="330">
        <v>7</v>
      </c>
      <c r="D13" s="330">
        <v>0</v>
      </c>
      <c r="E13" s="330">
        <v>1</v>
      </c>
      <c r="F13" s="330">
        <v>6</v>
      </c>
      <c r="G13" s="676">
        <v>39</v>
      </c>
      <c r="H13" s="329">
        <v>127</v>
      </c>
      <c r="I13" s="1065"/>
    </row>
    <row r="14" spans="1:10" ht="15">
      <c r="A14" s="293" t="s">
        <v>358</v>
      </c>
      <c r="B14" s="572">
        <v>74</v>
      </c>
      <c r="C14" s="574">
        <v>6</v>
      </c>
      <c r="D14" s="574">
        <v>0</v>
      </c>
      <c r="E14" s="574">
        <v>1</v>
      </c>
      <c r="F14" s="574">
        <v>6</v>
      </c>
      <c r="G14" s="674">
        <v>40</v>
      </c>
      <c r="H14" s="572">
        <v>127</v>
      </c>
      <c r="I14" s="1065"/>
    </row>
    <row r="15" spans="1:10" ht="15">
      <c r="A15" s="675" t="s">
        <v>359</v>
      </c>
      <c r="B15" s="671">
        <v>73</v>
      </c>
      <c r="C15" s="672">
        <v>6</v>
      </c>
      <c r="D15" s="672">
        <v>0</v>
      </c>
      <c r="E15" s="672">
        <v>1</v>
      </c>
      <c r="F15" s="672">
        <v>6</v>
      </c>
      <c r="G15" s="673">
        <v>40</v>
      </c>
      <c r="H15" s="671">
        <v>126</v>
      </c>
      <c r="I15" s="1065"/>
    </row>
    <row r="16" spans="1:10">
      <c r="A16" s="1244" t="s">
        <v>360</v>
      </c>
      <c r="B16" s="1245"/>
      <c r="C16" s="1245"/>
      <c r="D16" s="1245"/>
      <c r="E16" s="1245"/>
      <c r="F16" s="1245"/>
      <c r="G16" s="1245"/>
      <c r="H16" s="1246"/>
    </row>
    <row r="17" spans="1:10">
      <c r="A17" s="1247" t="s">
        <v>361</v>
      </c>
      <c r="B17" s="1248"/>
      <c r="C17" s="1248"/>
      <c r="D17" s="1248"/>
      <c r="E17" s="1248"/>
      <c r="F17" s="1248"/>
      <c r="G17" s="1248"/>
      <c r="H17" s="1249"/>
    </row>
    <row r="18" spans="1:10">
      <c r="A18" s="1250" t="s">
        <v>362</v>
      </c>
      <c r="B18" s="1251"/>
      <c r="C18" s="1251"/>
      <c r="D18" s="1251"/>
      <c r="E18" s="1251"/>
      <c r="F18" s="1251"/>
      <c r="G18" s="1251"/>
      <c r="H18" s="1252"/>
    </row>
    <row r="19" spans="1:10">
      <c r="A19" s="44"/>
      <c r="B19" s="44"/>
      <c r="C19" s="44"/>
      <c r="D19" s="44"/>
      <c r="E19" s="44"/>
      <c r="F19" s="44"/>
      <c r="G19" s="44"/>
      <c r="H19" s="44"/>
    </row>
    <row r="20" spans="1:10">
      <c r="A20" s="677"/>
      <c r="B20" s="677"/>
      <c r="C20" s="677"/>
      <c r="D20" s="677"/>
      <c r="E20" s="677"/>
      <c r="F20" s="677"/>
      <c r="G20" s="677"/>
      <c r="H20" s="677"/>
    </row>
    <row r="21" spans="1:10" ht="17.5">
      <c r="A21" s="1242" t="s">
        <v>52</v>
      </c>
      <c r="B21" s="1228" t="s">
        <v>363</v>
      </c>
      <c r="C21" s="1228"/>
      <c r="D21" s="1228"/>
      <c r="E21" s="1228"/>
      <c r="F21" s="1228"/>
      <c r="G21" s="1228"/>
      <c r="H21" s="1228"/>
      <c r="J21" s="50"/>
    </row>
    <row r="22" spans="1:10" ht="17.5">
      <c r="A22" s="1243"/>
      <c r="B22" s="183" t="s">
        <v>6</v>
      </c>
      <c r="C22" s="184" t="s">
        <v>12</v>
      </c>
      <c r="D22" s="184" t="s">
        <v>10</v>
      </c>
      <c r="E22" s="184" t="s">
        <v>7</v>
      </c>
      <c r="F22" s="184" t="s">
        <v>61</v>
      </c>
      <c r="G22" s="185" t="s">
        <v>11</v>
      </c>
      <c r="H22" s="186" t="s">
        <v>15</v>
      </c>
      <c r="J22" s="50"/>
    </row>
    <row r="23" spans="1:10" ht="17.5">
      <c r="A23" s="1336" t="s">
        <v>593</v>
      </c>
      <c r="B23" s="1338">
        <v>740.48900000000003</v>
      </c>
      <c r="C23" s="1338">
        <v>72.352000000000004</v>
      </c>
      <c r="D23" s="1338">
        <v>0</v>
      </c>
      <c r="E23" s="1338">
        <v>2</v>
      </c>
      <c r="F23" s="1338">
        <v>1762.9169999999999</v>
      </c>
      <c r="G23" s="1339">
        <v>248.81100000000001</v>
      </c>
      <c r="H23" s="1340">
        <v>2826.569</v>
      </c>
      <c r="J23" s="50"/>
    </row>
    <row r="24" spans="1:10" ht="17.5">
      <c r="A24" s="1064" t="s">
        <v>585</v>
      </c>
      <c r="B24" s="1069">
        <v>740.48900000000003</v>
      </c>
      <c r="C24" s="1070">
        <v>72.352000000000004</v>
      </c>
      <c r="D24" s="1341">
        <v>0</v>
      </c>
      <c r="E24" s="1342">
        <v>2</v>
      </c>
      <c r="F24" s="1071">
        <v>1762.9169999999999</v>
      </c>
      <c r="G24" s="1072">
        <v>248.81100000000001</v>
      </c>
      <c r="H24" s="1073">
        <v>2826.569</v>
      </c>
      <c r="I24" s="1065"/>
      <c r="J24" s="50"/>
    </row>
    <row r="25" spans="1:10" ht="15">
      <c r="A25" s="666" t="s">
        <v>539</v>
      </c>
      <c r="B25" s="678">
        <v>740.48900000000003</v>
      </c>
      <c r="C25" s="678">
        <v>72.352000000000004</v>
      </c>
      <c r="D25" s="1343">
        <v>0</v>
      </c>
      <c r="E25" s="1344">
        <v>2</v>
      </c>
      <c r="F25" s="678">
        <v>1762.9169999999999</v>
      </c>
      <c r="G25" s="679">
        <v>248.81100000000001</v>
      </c>
      <c r="H25" s="680">
        <v>2826.569</v>
      </c>
      <c r="I25" s="1065"/>
    </row>
    <row r="26" spans="1:10" ht="15">
      <c r="A26" s="296" t="s">
        <v>540</v>
      </c>
      <c r="B26" s="681">
        <v>739.68100000000004</v>
      </c>
      <c r="C26" s="681">
        <v>98.037999999999997</v>
      </c>
      <c r="D26" s="1341">
        <v>0</v>
      </c>
      <c r="E26" s="1341">
        <v>2</v>
      </c>
      <c r="F26" s="681">
        <v>1762.92</v>
      </c>
      <c r="G26" s="682">
        <v>262.07100000000003</v>
      </c>
      <c r="H26" s="683">
        <v>2864.7069999999999</v>
      </c>
      <c r="I26" s="1065"/>
    </row>
    <row r="27" spans="1:10" ht="15">
      <c r="A27" s="291" t="s">
        <v>352</v>
      </c>
      <c r="B27" s="684">
        <v>739.68100000000004</v>
      </c>
      <c r="C27" s="685">
        <v>98.037999999999997</v>
      </c>
      <c r="D27" s="1344">
        <v>0</v>
      </c>
      <c r="E27" s="1344">
        <v>2</v>
      </c>
      <c r="F27" s="685">
        <v>1762.92</v>
      </c>
      <c r="G27" s="686">
        <v>262.07100000000003</v>
      </c>
      <c r="H27" s="684">
        <v>2864.7069999999999</v>
      </c>
      <c r="I27" s="1065"/>
    </row>
    <row r="28" spans="1:10" ht="15">
      <c r="A28" s="294" t="s">
        <v>353</v>
      </c>
      <c r="B28" s="544">
        <v>738.8</v>
      </c>
      <c r="C28" s="545">
        <v>98.04</v>
      </c>
      <c r="D28" s="1345">
        <v>0</v>
      </c>
      <c r="E28" s="1345">
        <v>2</v>
      </c>
      <c r="F28" s="545">
        <v>1764.14</v>
      </c>
      <c r="G28" s="546">
        <v>313.52999999999997</v>
      </c>
      <c r="H28" s="544">
        <v>2916.51</v>
      </c>
      <c r="I28" s="1065"/>
    </row>
    <row r="29" spans="1:10" ht="15">
      <c r="A29" s="675" t="s">
        <v>354</v>
      </c>
      <c r="B29" s="1066" t="s">
        <v>355</v>
      </c>
      <c r="C29" s="1067" t="s">
        <v>355</v>
      </c>
      <c r="D29" s="1344" t="s">
        <v>355</v>
      </c>
      <c r="E29" s="1344" t="s">
        <v>355</v>
      </c>
      <c r="F29" s="1067" t="s">
        <v>355</v>
      </c>
      <c r="G29" s="1068" t="s">
        <v>355</v>
      </c>
      <c r="H29" s="1066" t="s">
        <v>355</v>
      </c>
      <c r="I29" s="1065"/>
    </row>
    <row r="30" spans="1:10" ht="15">
      <c r="A30" s="294" t="s">
        <v>356</v>
      </c>
      <c r="B30" s="544">
        <v>739.68100000000004</v>
      </c>
      <c r="C30" s="545">
        <v>98.037999999999997</v>
      </c>
      <c r="D30" s="1345">
        <v>0</v>
      </c>
      <c r="E30" s="1345">
        <v>2</v>
      </c>
      <c r="F30" s="545">
        <v>1764.135</v>
      </c>
      <c r="G30" s="546">
        <v>313.53199999999998</v>
      </c>
      <c r="H30" s="544">
        <v>2917.386</v>
      </c>
      <c r="I30" s="1065"/>
    </row>
    <row r="31" spans="1:10" ht="15">
      <c r="A31" s="675" t="s">
        <v>357</v>
      </c>
      <c r="B31" s="687">
        <v>740.80399999999997</v>
      </c>
      <c r="C31" s="688">
        <v>98.037999999999997</v>
      </c>
      <c r="D31" s="1344">
        <v>0</v>
      </c>
      <c r="E31" s="1344">
        <v>2</v>
      </c>
      <c r="F31" s="688">
        <v>1764.135</v>
      </c>
      <c r="G31" s="689">
        <v>233.72</v>
      </c>
      <c r="H31" s="687">
        <v>2838.6970000000001</v>
      </c>
      <c r="I31" s="1065"/>
    </row>
    <row r="32" spans="1:10" ht="15">
      <c r="A32" s="294" t="s">
        <v>358</v>
      </c>
      <c r="B32" s="544">
        <v>741.26</v>
      </c>
      <c r="C32" s="545">
        <v>38.037999999999997</v>
      </c>
      <c r="D32" s="1345">
        <v>0</v>
      </c>
      <c r="E32" s="1345">
        <v>2</v>
      </c>
      <c r="F32" s="545">
        <v>1764.135</v>
      </c>
      <c r="G32" s="546">
        <v>233.72</v>
      </c>
      <c r="H32" s="544">
        <v>2779.1529999999998</v>
      </c>
      <c r="I32" s="1065"/>
    </row>
    <row r="33" spans="1:10" ht="15">
      <c r="A33" s="690" t="s">
        <v>359</v>
      </c>
      <c r="B33" s="684">
        <v>739.91</v>
      </c>
      <c r="C33" s="691">
        <v>38.037999999999997</v>
      </c>
      <c r="D33" s="1344">
        <v>0</v>
      </c>
      <c r="E33" s="1344">
        <v>2</v>
      </c>
      <c r="F33" s="691">
        <v>1764.135</v>
      </c>
      <c r="G33" s="692">
        <v>233.72</v>
      </c>
      <c r="H33" s="684">
        <v>2777.8029999999999</v>
      </c>
      <c r="I33" s="1065"/>
    </row>
    <row r="34" spans="1:10">
      <c r="A34" s="1244" t="s">
        <v>360</v>
      </c>
      <c r="B34" s="1245"/>
      <c r="C34" s="1245"/>
      <c r="D34" s="1245"/>
      <c r="E34" s="1245"/>
      <c r="F34" s="1245"/>
      <c r="G34" s="1245"/>
      <c r="H34" s="1246"/>
    </row>
    <row r="35" spans="1:10">
      <c r="A35" s="1247" t="s">
        <v>361</v>
      </c>
      <c r="B35" s="1248"/>
      <c r="C35" s="1248"/>
      <c r="D35" s="1248"/>
      <c r="E35" s="1248"/>
      <c r="F35" s="1248"/>
      <c r="G35" s="1248"/>
      <c r="H35" s="1249"/>
    </row>
    <row r="36" spans="1:10">
      <c r="A36" s="1250" t="s">
        <v>362</v>
      </c>
      <c r="B36" s="1251"/>
      <c r="C36" s="1251"/>
      <c r="D36" s="1251"/>
      <c r="E36" s="1251"/>
      <c r="F36" s="1251"/>
      <c r="G36" s="1251"/>
      <c r="H36" s="1252"/>
    </row>
    <row r="37" spans="1:10">
      <c r="A37" s="44"/>
      <c r="B37" s="44"/>
      <c r="C37" s="44"/>
      <c r="D37" s="44"/>
      <c r="E37" s="44"/>
      <c r="F37" s="44"/>
      <c r="G37" s="44"/>
      <c r="H37" s="44"/>
    </row>
    <row r="38" spans="1:10">
      <c r="A38" s="42"/>
      <c r="B38" s="693"/>
      <c r="C38" s="693"/>
      <c r="D38" s="694"/>
      <c r="E38" s="694"/>
      <c r="F38" s="693"/>
      <c r="G38" s="693"/>
      <c r="H38" s="693"/>
    </row>
    <row r="39" spans="1:10" ht="17.5">
      <c r="A39" s="1242" t="s">
        <v>52</v>
      </c>
      <c r="B39" s="1228" t="s">
        <v>364</v>
      </c>
      <c r="C39" s="1228"/>
      <c r="D39" s="1228"/>
      <c r="E39" s="1228"/>
      <c r="F39" s="1228"/>
      <c r="G39" s="1228"/>
      <c r="H39" s="1228"/>
      <c r="J39" s="50"/>
    </row>
    <row r="40" spans="1:10" ht="17.5">
      <c r="A40" s="1346"/>
      <c r="B40" s="1347" t="s">
        <v>6</v>
      </c>
      <c r="C40" s="1348" t="s">
        <v>12</v>
      </c>
      <c r="D40" s="1348" t="s">
        <v>10</v>
      </c>
      <c r="E40" s="1348" t="s">
        <v>7</v>
      </c>
      <c r="F40" s="1348" t="s">
        <v>61</v>
      </c>
      <c r="G40" s="1349" t="s">
        <v>11</v>
      </c>
      <c r="H40" s="1350" t="s">
        <v>15</v>
      </c>
      <c r="J40" s="50"/>
    </row>
    <row r="41" spans="1:10" ht="17.5">
      <c r="A41" s="1336" t="s">
        <v>593</v>
      </c>
      <c r="B41" s="1351">
        <v>4333660</v>
      </c>
      <c r="C41" s="1351">
        <v>369996</v>
      </c>
      <c r="D41" s="703">
        <v>0</v>
      </c>
      <c r="E41" s="703">
        <v>0</v>
      </c>
      <c r="F41" s="1351">
        <v>214512</v>
      </c>
      <c r="G41" s="1352">
        <v>6752646</v>
      </c>
      <c r="H41" s="1353">
        <v>11670814</v>
      </c>
      <c r="J41" s="50"/>
    </row>
    <row r="42" spans="1:10" ht="17.5">
      <c r="A42" s="1354" t="s">
        <v>585</v>
      </c>
      <c r="B42" s="804">
        <v>4333660</v>
      </c>
      <c r="C42" s="1355">
        <v>369996</v>
      </c>
      <c r="D42" s="811">
        <v>0</v>
      </c>
      <c r="E42" s="811">
        <v>0</v>
      </c>
      <c r="F42" s="1355">
        <v>214512</v>
      </c>
      <c r="G42" s="1356">
        <v>6752646</v>
      </c>
      <c r="H42" s="804">
        <v>11670814</v>
      </c>
      <c r="I42" s="1065"/>
      <c r="J42" s="50"/>
    </row>
    <row r="43" spans="1:10" ht="15">
      <c r="A43" s="666" t="s">
        <v>539</v>
      </c>
      <c r="B43" s="695">
        <v>5854854.0800000001</v>
      </c>
      <c r="C43" s="695">
        <v>740.48900000000003</v>
      </c>
      <c r="D43" s="696" t="s">
        <v>541</v>
      </c>
      <c r="E43" s="696" t="s">
        <v>541</v>
      </c>
      <c r="F43" s="695">
        <v>289810.21000000002</v>
      </c>
      <c r="G43" s="697">
        <v>9122946</v>
      </c>
      <c r="H43" s="698">
        <v>15767482.289999999</v>
      </c>
      <c r="I43" s="1065"/>
    </row>
    <row r="44" spans="1:10" ht="15">
      <c r="A44" s="296" t="s">
        <v>540</v>
      </c>
      <c r="B44" s="699">
        <v>5733910.2000000002</v>
      </c>
      <c r="C44" s="699">
        <v>465015.92</v>
      </c>
      <c r="D44" s="699">
        <v>0</v>
      </c>
      <c r="E44" s="699">
        <v>0</v>
      </c>
      <c r="F44" s="699">
        <v>285726.21000000002</v>
      </c>
      <c r="G44" s="700">
        <v>9238510</v>
      </c>
      <c r="H44" s="701">
        <v>15723162.33</v>
      </c>
      <c r="I44" s="1065"/>
    </row>
    <row r="45" spans="1:10" ht="15">
      <c r="A45" s="295" t="s">
        <v>352</v>
      </c>
      <c r="B45" s="702">
        <v>5733910.2000000002</v>
      </c>
      <c r="C45" s="703">
        <v>465015.92</v>
      </c>
      <c r="D45" s="703">
        <v>0</v>
      </c>
      <c r="E45" s="703">
        <v>0</v>
      </c>
      <c r="F45" s="703">
        <v>285726.21000000002</v>
      </c>
      <c r="G45" s="704">
        <v>9238510</v>
      </c>
      <c r="H45" s="702">
        <v>15723162.33</v>
      </c>
      <c r="I45" s="1065"/>
    </row>
    <row r="46" spans="1:10" ht="15">
      <c r="A46" s="296" t="s">
        <v>353</v>
      </c>
      <c r="B46" s="705">
        <v>5616378.5</v>
      </c>
      <c r="C46" s="550">
        <v>459874.13</v>
      </c>
      <c r="D46" s="550">
        <v>0</v>
      </c>
      <c r="E46" s="550">
        <v>0</v>
      </c>
      <c r="F46" s="550">
        <v>314565.23</v>
      </c>
      <c r="G46" s="706">
        <v>5293769.6399999997</v>
      </c>
      <c r="H46" s="705">
        <v>11684587.5</v>
      </c>
      <c r="I46" s="1065"/>
    </row>
    <row r="47" spans="1:10" ht="15">
      <c r="A47" s="666" t="s">
        <v>354</v>
      </c>
      <c r="B47" s="1075" t="s">
        <v>355</v>
      </c>
      <c r="C47" s="1067" t="s">
        <v>355</v>
      </c>
      <c r="D47" s="1067" t="s">
        <v>355</v>
      </c>
      <c r="E47" s="1067" t="s">
        <v>355</v>
      </c>
      <c r="F47" s="1067" t="s">
        <v>355</v>
      </c>
      <c r="G47" s="1076" t="s">
        <v>355</v>
      </c>
      <c r="H47" s="1075" t="s">
        <v>355</v>
      </c>
      <c r="I47" s="1065"/>
    </row>
    <row r="48" spans="1:10" ht="15">
      <c r="A48" s="296" t="s">
        <v>356</v>
      </c>
      <c r="B48" s="705">
        <v>5628011.1100000003</v>
      </c>
      <c r="C48" s="550">
        <v>365539.96</v>
      </c>
      <c r="D48" s="550">
        <v>0</v>
      </c>
      <c r="E48" s="550">
        <v>0</v>
      </c>
      <c r="F48" s="550">
        <v>186845.32</v>
      </c>
      <c r="G48" s="706">
        <v>4969554.7</v>
      </c>
      <c r="H48" s="705">
        <v>11149951.09</v>
      </c>
      <c r="I48" s="1065"/>
    </row>
    <row r="49" spans="1:10" ht="15">
      <c r="A49" s="666" t="s">
        <v>357</v>
      </c>
      <c r="B49" s="710">
        <v>5688597.2000000002</v>
      </c>
      <c r="C49" s="711">
        <v>465016</v>
      </c>
      <c r="D49" s="711">
        <v>0</v>
      </c>
      <c r="E49" s="711">
        <v>0</v>
      </c>
      <c r="F49" s="711">
        <v>287081.32</v>
      </c>
      <c r="G49" s="712">
        <v>4399894.04</v>
      </c>
      <c r="H49" s="710">
        <v>10840588.560000001</v>
      </c>
      <c r="I49" s="1065"/>
    </row>
    <row r="50" spans="1:10" ht="15">
      <c r="A50" s="296" t="s">
        <v>358</v>
      </c>
      <c r="B50" s="705">
        <v>5540361.8200000003</v>
      </c>
      <c r="C50" s="550">
        <v>320902</v>
      </c>
      <c r="D50" s="550">
        <v>0</v>
      </c>
      <c r="E50" s="550">
        <v>0</v>
      </c>
      <c r="F50" s="550">
        <v>287081.32</v>
      </c>
      <c r="G50" s="706">
        <v>4462739.4000000004</v>
      </c>
      <c r="H50" s="705">
        <v>10611084.539999999</v>
      </c>
      <c r="I50" s="1065"/>
    </row>
    <row r="51" spans="1:10" ht="15">
      <c r="A51" s="666" t="s">
        <v>359</v>
      </c>
      <c r="B51" s="707">
        <v>5798781.8200000003</v>
      </c>
      <c r="C51" s="708">
        <v>221452</v>
      </c>
      <c r="D51" s="708">
        <v>0</v>
      </c>
      <c r="E51" s="708">
        <v>0</v>
      </c>
      <c r="F51" s="708">
        <v>281161.32</v>
      </c>
      <c r="G51" s="709">
        <v>3875575</v>
      </c>
      <c r="H51" s="707">
        <v>10176970.140000001</v>
      </c>
      <c r="I51" s="1065"/>
    </row>
    <row r="52" spans="1:10">
      <c r="A52" s="1244" t="s">
        <v>360</v>
      </c>
      <c r="B52" s="1245"/>
      <c r="C52" s="1245"/>
      <c r="D52" s="1245"/>
      <c r="E52" s="1245"/>
      <c r="F52" s="1245"/>
      <c r="G52" s="1245"/>
      <c r="H52" s="1246"/>
    </row>
    <row r="53" spans="1:10">
      <c r="A53" s="1247" t="s">
        <v>361</v>
      </c>
      <c r="B53" s="1248"/>
      <c r="C53" s="1248"/>
      <c r="D53" s="1248"/>
      <c r="E53" s="1248"/>
      <c r="F53" s="1248"/>
      <c r="G53" s="1248"/>
      <c r="H53" s="1249"/>
    </row>
    <row r="54" spans="1:10">
      <c r="A54" s="1250" t="s">
        <v>362</v>
      </c>
      <c r="B54" s="1251"/>
      <c r="C54" s="1251"/>
      <c r="D54" s="1251"/>
      <c r="E54" s="1251"/>
      <c r="F54" s="1251"/>
      <c r="G54" s="1251"/>
      <c r="H54" s="1252"/>
    </row>
    <row r="55" spans="1:10">
      <c r="A55" s="42"/>
      <c r="B55" s="42"/>
      <c r="C55" s="42"/>
      <c r="D55" s="42"/>
      <c r="E55" s="42"/>
      <c r="F55" s="42"/>
      <c r="G55" s="42"/>
      <c r="H55" s="42"/>
    </row>
    <row r="56" spans="1:10">
      <c r="A56" s="42"/>
      <c r="B56" s="42"/>
      <c r="C56" s="42"/>
      <c r="D56" s="42"/>
      <c r="E56" s="42"/>
      <c r="F56" s="42"/>
      <c r="G56" s="42"/>
      <c r="H56" s="42"/>
    </row>
    <row r="57" spans="1:10" ht="17.5">
      <c r="A57" s="1225" t="s">
        <v>52</v>
      </c>
      <c r="B57" s="1228" t="s">
        <v>365</v>
      </c>
      <c r="C57" s="1228"/>
      <c r="D57" s="1228"/>
      <c r="E57" s="1228"/>
      <c r="F57" s="1228"/>
      <c r="G57" s="1228"/>
      <c r="H57" s="1228"/>
      <c r="I57" s="777"/>
      <c r="J57" s="50"/>
    </row>
    <row r="58" spans="1:10" ht="17.5">
      <c r="A58" s="1227"/>
      <c r="B58" s="183" t="s">
        <v>6</v>
      </c>
      <c r="C58" s="184" t="s">
        <v>12</v>
      </c>
      <c r="D58" s="184" t="s">
        <v>10</v>
      </c>
      <c r="E58" s="184" t="s">
        <v>7</v>
      </c>
      <c r="F58" s="184" t="s">
        <v>61</v>
      </c>
      <c r="G58" s="187" t="s">
        <v>11</v>
      </c>
      <c r="H58" s="1055" t="s">
        <v>15</v>
      </c>
      <c r="I58" s="777"/>
      <c r="J58" s="50"/>
    </row>
    <row r="59" spans="1:10" ht="17.5">
      <c r="A59" s="1074" t="s">
        <v>585</v>
      </c>
      <c r="B59" s="547">
        <f t="shared" ref="B59:H63" si="0">B42/B24</f>
        <v>5852.4299483179357</v>
      </c>
      <c r="C59" s="547">
        <f t="shared" si="0"/>
        <v>5113.8323750552854</v>
      </c>
      <c r="D59" s="548">
        <v>0</v>
      </c>
      <c r="E59" s="548">
        <f>E42/E24</f>
        <v>0</v>
      </c>
      <c r="F59" s="547">
        <f>F42/F24</f>
        <v>121.68014716518135</v>
      </c>
      <c r="G59" s="547">
        <f>G42/G24</f>
        <v>27139.660224025465</v>
      </c>
      <c r="H59" s="547">
        <f>H42/H24</f>
        <v>4128.968371194901</v>
      </c>
      <c r="I59" s="1065"/>
      <c r="J59" s="50"/>
    </row>
    <row r="60" spans="1:10" ht="15">
      <c r="A60" s="666" t="s">
        <v>539</v>
      </c>
      <c r="B60" s="713">
        <f t="shared" si="0"/>
        <v>7906.7401136276158</v>
      </c>
      <c r="C60" s="708">
        <f t="shared" si="0"/>
        <v>10.234533945157009</v>
      </c>
      <c r="D60" s="696" t="s">
        <v>541</v>
      </c>
      <c r="E60" s="696" t="s">
        <v>541</v>
      </c>
      <c r="F60" s="708">
        <f t="shared" ref="F60:H62" si="1">F43/F25</f>
        <v>164.39243027323465</v>
      </c>
      <c r="G60" s="714">
        <f t="shared" si="1"/>
        <v>36666.16829641776</v>
      </c>
      <c r="H60" s="713">
        <f t="shared" si="1"/>
        <v>5578.3114758564179</v>
      </c>
      <c r="I60" s="1065"/>
    </row>
    <row r="61" spans="1:10" ht="15">
      <c r="A61" s="296" t="s">
        <v>540</v>
      </c>
      <c r="B61" s="547">
        <f t="shared" si="0"/>
        <v>7751.8689813581796</v>
      </c>
      <c r="C61" s="548">
        <f t="shared" si="0"/>
        <v>4743.2211999428791</v>
      </c>
      <c r="D61" s="548">
        <v>0</v>
      </c>
      <c r="E61" s="548">
        <f>E44/E26</f>
        <v>0</v>
      </c>
      <c r="F61" s="548">
        <f t="shared" si="1"/>
        <v>162.07553944591928</v>
      </c>
      <c r="G61" s="549">
        <f t="shared" si="1"/>
        <v>35251.935544184591</v>
      </c>
      <c r="H61" s="547">
        <f t="shared" si="1"/>
        <v>5488.5760847444435</v>
      </c>
      <c r="I61" s="1065"/>
    </row>
    <row r="62" spans="1:10" ht="15">
      <c r="A62" s="291" t="s">
        <v>352</v>
      </c>
      <c r="B62" s="713">
        <f t="shared" si="0"/>
        <v>7751.8689813581796</v>
      </c>
      <c r="C62" s="708">
        <f t="shared" si="0"/>
        <v>4743.2211999428791</v>
      </c>
      <c r="D62" s="708">
        <v>0</v>
      </c>
      <c r="E62" s="708">
        <f>E45/E27</f>
        <v>0</v>
      </c>
      <c r="F62" s="708">
        <f t="shared" si="1"/>
        <v>162.07553944591928</v>
      </c>
      <c r="G62" s="714">
        <f t="shared" si="1"/>
        <v>35251.935544184591</v>
      </c>
      <c r="H62" s="713">
        <f t="shared" si="1"/>
        <v>5488.5760847444435</v>
      </c>
      <c r="I62" s="1065"/>
    </row>
    <row r="63" spans="1:10" ht="15">
      <c r="A63" s="294" t="s">
        <v>353</v>
      </c>
      <c r="B63" s="547">
        <f t="shared" si="0"/>
        <v>7602.0282891174884</v>
      </c>
      <c r="C63" s="548">
        <f t="shared" si="0"/>
        <v>4690.6786005711956</v>
      </c>
      <c r="D63" s="548">
        <v>0</v>
      </c>
      <c r="E63" s="548">
        <f t="shared" si="0"/>
        <v>0</v>
      </c>
      <c r="F63" s="548">
        <f t="shared" si="0"/>
        <v>178.31080866597887</v>
      </c>
      <c r="G63" s="549">
        <f t="shared" si="0"/>
        <v>16884.411826619464</v>
      </c>
      <c r="H63" s="547">
        <f t="shared" si="0"/>
        <v>4006.3594844523072</v>
      </c>
      <c r="I63" s="1065"/>
    </row>
    <row r="64" spans="1:10" ht="15">
      <c r="A64" s="675" t="s">
        <v>354</v>
      </c>
      <c r="B64" s="1066" t="s">
        <v>355</v>
      </c>
      <c r="C64" s="1067" t="s">
        <v>355</v>
      </c>
      <c r="D64" s="1067" t="s">
        <v>355</v>
      </c>
      <c r="E64" s="1067" t="s">
        <v>355</v>
      </c>
      <c r="F64" s="1067" t="s">
        <v>355</v>
      </c>
      <c r="G64" s="1068" t="s">
        <v>355</v>
      </c>
      <c r="H64" s="1066" t="s">
        <v>355</v>
      </c>
      <c r="I64" s="1065"/>
    </row>
    <row r="65" spans="1:9" ht="15">
      <c r="A65" s="294" t="s">
        <v>356</v>
      </c>
      <c r="B65" s="547">
        <f t="shared" ref="B65:C68" si="2">B48/B30</f>
        <v>7608.7003857068112</v>
      </c>
      <c r="C65" s="548">
        <f t="shared" si="2"/>
        <v>3728.5538260674434</v>
      </c>
      <c r="D65" s="548">
        <v>0</v>
      </c>
      <c r="E65" s="548">
        <f t="shared" ref="E65:H68" si="3">E48/E30</f>
        <v>0</v>
      </c>
      <c r="F65" s="548">
        <f t="shared" si="3"/>
        <v>105.91327761197414</v>
      </c>
      <c r="G65" s="549">
        <f t="shared" si="3"/>
        <v>15850.231236365029</v>
      </c>
      <c r="H65" s="547">
        <f t="shared" si="3"/>
        <v>3821.8977845235427</v>
      </c>
      <c r="I65" s="1065"/>
    </row>
    <row r="66" spans="1:9" ht="15">
      <c r="A66" s="675" t="s">
        <v>357</v>
      </c>
      <c r="B66" s="713">
        <f t="shared" si="2"/>
        <v>7678.9504376326267</v>
      </c>
      <c r="C66" s="708">
        <f t="shared" si="2"/>
        <v>4743.2220159529979</v>
      </c>
      <c r="D66" s="708">
        <v>0</v>
      </c>
      <c r="E66" s="708">
        <f t="shared" si="3"/>
        <v>0</v>
      </c>
      <c r="F66" s="708">
        <f t="shared" si="3"/>
        <v>162.73205848758741</v>
      </c>
      <c r="G66" s="714">
        <f t="shared" si="3"/>
        <v>18825.49221290433</v>
      </c>
      <c r="H66" s="713">
        <f t="shared" si="3"/>
        <v>3818.8607519576763</v>
      </c>
      <c r="I66" s="1065"/>
    </row>
    <row r="67" spans="1:9" ht="15">
      <c r="A67" s="294" t="s">
        <v>358</v>
      </c>
      <c r="B67" s="547">
        <f t="shared" si="2"/>
        <v>7474.2490084450801</v>
      </c>
      <c r="C67" s="548">
        <f t="shared" si="2"/>
        <v>8436.3531205636482</v>
      </c>
      <c r="D67" s="548">
        <v>0</v>
      </c>
      <c r="E67" s="548">
        <f t="shared" si="3"/>
        <v>0</v>
      </c>
      <c r="F67" s="548">
        <f t="shared" si="3"/>
        <v>162.73205848758741</v>
      </c>
      <c r="G67" s="549">
        <f t="shared" si="3"/>
        <v>19094.383878144792</v>
      </c>
      <c r="H67" s="547">
        <f t="shared" si="3"/>
        <v>3818.1001693681492</v>
      </c>
      <c r="I67" s="1065"/>
    </row>
    <row r="68" spans="1:9" ht="15">
      <c r="A68" s="690" t="s">
        <v>359</v>
      </c>
      <c r="B68" s="713">
        <f t="shared" si="2"/>
        <v>7837.1448149099224</v>
      </c>
      <c r="C68" s="708">
        <f t="shared" si="2"/>
        <v>5821.8623481781378</v>
      </c>
      <c r="D68" s="708">
        <v>0</v>
      </c>
      <c r="E68" s="708">
        <f t="shared" si="3"/>
        <v>0</v>
      </c>
      <c r="F68" s="708">
        <f t="shared" si="3"/>
        <v>159.37630623506706</v>
      </c>
      <c r="G68" s="714">
        <f t="shared" si="3"/>
        <v>16582.128187574875</v>
      </c>
      <c r="H68" s="713">
        <f t="shared" si="3"/>
        <v>3663.6759842220636</v>
      </c>
      <c r="I68" s="1065"/>
    </row>
    <row r="69" spans="1:9">
      <c r="A69" s="1244" t="s">
        <v>360</v>
      </c>
      <c r="B69" s="1245"/>
      <c r="C69" s="1245"/>
      <c r="D69" s="1245"/>
      <c r="E69" s="1245"/>
      <c r="F69" s="1245"/>
      <c r="G69" s="1245"/>
      <c r="H69" s="1246"/>
    </row>
    <row r="70" spans="1:9">
      <c r="A70" s="1247" t="s">
        <v>361</v>
      </c>
      <c r="B70" s="1248"/>
      <c r="C70" s="1248"/>
      <c r="D70" s="1248"/>
      <c r="E70" s="1248"/>
      <c r="F70" s="1248"/>
      <c r="G70" s="1248"/>
      <c r="H70" s="1249"/>
    </row>
    <row r="71" spans="1:9">
      <c r="A71" s="1250" t="s">
        <v>362</v>
      </c>
      <c r="B71" s="1251"/>
      <c r="C71" s="1251"/>
      <c r="D71" s="1251"/>
      <c r="E71" s="1251"/>
      <c r="F71" s="1251"/>
      <c r="G71" s="1251"/>
      <c r="H71" s="1252"/>
    </row>
    <row r="72" spans="1:9">
      <c r="A72" s="1056"/>
      <c r="B72" s="1056"/>
      <c r="C72" s="1056"/>
      <c r="D72" s="1056"/>
      <c r="E72" s="1056"/>
      <c r="F72" s="1056"/>
      <c r="G72" s="1056"/>
      <c r="H72" s="1056"/>
    </row>
    <row r="73" spans="1:9">
      <c r="A73" s="1253" t="s">
        <v>366</v>
      </c>
      <c r="B73" s="1253"/>
      <c r="C73" s="1253"/>
      <c r="D73" s="1253"/>
      <c r="E73" s="1253"/>
      <c r="F73" s="1253"/>
      <c r="G73" s="1253"/>
      <c r="H73" s="1253"/>
    </row>
  </sheetData>
  <mergeCells count="22">
    <mergeCell ref="A71:H71"/>
    <mergeCell ref="A73:H73"/>
    <mergeCell ref="A35:H35"/>
    <mergeCell ref="A36:H36"/>
    <mergeCell ref="A39:A40"/>
    <mergeCell ref="B39:H39"/>
    <mergeCell ref="A52:H52"/>
    <mergeCell ref="A70:H70"/>
    <mergeCell ref="A53:H53"/>
    <mergeCell ref="A54:H54"/>
    <mergeCell ref="A57:A58"/>
    <mergeCell ref="B57:H57"/>
    <mergeCell ref="A69:H69"/>
    <mergeCell ref="A1:H1"/>
    <mergeCell ref="A3:A4"/>
    <mergeCell ref="B3:H3"/>
    <mergeCell ref="A16:H16"/>
    <mergeCell ref="A17:H17"/>
    <mergeCell ref="A34:H34"/>
    <mergeCell ref="A18:H18"/>
    <mergeCell ref="A21:A22"/>
    <mergeCell ref="B21:H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6"/>
  <sheetViews>
    <sheetView workbookViewId="0">
      <selection sqref="A1:XFD1048576"/>
    </sheetView>
  </sheetViews>
  <sheetFormatPr defaultColWidth="9" defaultRowHeight="13"/>
  <cols>
    <col min="1" max="1" width="27.33203125" style="182" customWidth="1"/>
    <col min="2" max="12" width="14" style="182" customWidth="1"/>
    <col min="13" max="16384" width="9" style="182"/>
  </cols>
  <sheetData>
    <row r="1" spans="1:14" ht="25" customHeight="1">
      <c r="A1" s="1241" t="s">
        <v>594</v>
      </c>
      <c r="B1" s="1241"/>
      <c r="C1" s="1241"/>
      <c r="D1" s="1241"/>
      <c r="E1" s="1241"/>
      <c r="F1" s="1241"/>
      <c r="G1" s="1241"/>
      <c r="H1" s="1241"/>
      <c r="I1" s="1241"/>
      <c r="J1" s="1241"/>
      <c r="K1" s="1241"/>
      <c r="L1" s="1241"/>
    </row>
    <row r="3" spans="1:14" s="188" customFormat="1" ht="17.5" customHeight="1">
      <c r="A3" s="1173" t="s">
        <v>367</v>
      </c>
      <c r="B3" s="1220" t="s">
        <v>368</v>
      </c>
      <c r="C3" s="1205"/>
      <c r="D3" s="1205"/>
      <c r="E3" s="1205"/>
      <c r="F3" s="1205"/>
      <c r="G3" s="1205"/>
      <c r="H3" s="1205"/>
      <c r="I3" s="1205"/>
      <c r="J3" s="1205"/>
      <c r="K3" s="1205"/>
      <c r="L3" s="1205"/>
      <c r="N3" s="777"/>
    </row>
    <row r="4" spans="1:14" s="188" customFormat="1" ht="30">
      <c r="A4" s="1174"/>
      <c r="B4" s="189" t="s">
        <v>369</v>
      </c>
      <c r="C4" s="715" t="s">
        <v>370</v>
      </c>
      <c r="D4" s="715" t="s">
        <v>371</v>
      </c>
      <c r="E4" s="715" t="s">
        <v>372</v>
      </c>
      <c r="F4" s="715" t="s">
        <v>373</v>
      </c>
      <c r="G4" s="716" t="s">
        <v>374</v>
      </c>
      <c r="H4" s="190" t="s">
        <v>375</v>
      </c>
      <c r="I4" s="716" t="s">
        <v>542</v>
      </c>
      <c r="J4" s="717" t="s">
        <v>543</v>
      </c>
      <c r="K4" s="717" t="s">
        <v>586</v>
      </c>
      <c r="L4" s="717" t="s">
        <v>595</v>
      </c>
      <c r="N4" s="1099"/>
    </row>
    <row r="5" spans="1:14" s="188" customFormat="1">
      <c r="A5" s="80" t="s">
        <v>376</v>
      </c>
      <c r="B5" s="718">
        <v>2</v>
      </c>
      <c r="C5" s="719">
        <v>2</v>
      </c>
      <c r="D5" s="720">
        <v>2</v>
      </c>
      <c r="E5" s="719">
        <v>2</v>
      </c>
      <c r="F5" s="719">
        <v>2</v>
      </c>
      <c r="G5" s="719">
        <v>2</v>
      </c>
      <c r="H5" s="719">
        <v>2</v>
      </c>
      <c r="I5" s="1077" t="s">
        <v>355</v>
      </c>
      <c r="J5" s="721">
        <v>2</v>
      </c>
      <c r="K5" s="1077" t="s">
        <v>355</v>
      </c>
      <c r="L5" s="1357">
        <v>2</v>
      </c>
    </row>
    <row r="6" spans="1:14" s="188" customFormat="1">
      <c r="A6" s="96" t="s">
        <v>377</v>
      </c>
      <c r="B6" s="297">
        <v>2</v>
      </c>
      <c r="C6" s="298">
        <v>2</v>
      </c>
      <c r="D6" s="299">
        <v>3</v>
      </c>
      <c r="E6" s="298">
        <v>3</v>
      </c>
      <c r="F6" s="300">
        <v>0</v>
      </c>
      <c r="G6" s="298">
        <v>3</v>
      </c>
      <c r="H6" s="298">
        <v>3</v>
      </c>
      <c r="I6" s="1078" t="s">
        <v>355</v>
      </c>
      <c r="J6" s="722">
        <v>3</v>
      </c>
      <c r="K6" s="1078" t="s">
        <v>355</v>
      </c>
      <c r="L6" s="1358">
        <v>3</v>
      </c>
    </row>
    <row r="7" spans="1:14" s="188" customFormat="1">
      <c r="A7" s="80" t="s">
        <v>403</v>
      </c>
      <c r="B7" s="718">
        <v>0</v>
      </c>
      <c r="C7" s="724">
        <v>0</v>
      </c>
      <c r="D7" s="724">
        <v>0</v>
      </c>
      <c r="E7" s="724">
        <v>0</v>
      </c>
      <c r="F7" s="724">
        <v>0</v>
      </c>
      <c r="G7" s="724">
        <v>0</v>
      </c>
      <c r="H7" s="724">
        <v>0</v>
      </c>
      <c r="I7" s="1077" t="s">
        <v>355</v>
      </c>
      <c r="J7" s="724">
        <v>0</v>
      </c>
      <c r="K7" s="1077" t="s">
        <v>355</v>
      </c>
      <c r="L7" s="724">
        <v>0</v>
      </c>
    </row>
    <row r="8" spans="1:14" s="188" customFormat="1">
      <c r="A8" s="96" t="s">
        <v>378</v>
      </c>
      <c r="B8" s="1359">
        <v>1</v>
      </c>
      <c r="C8" s="1360">
        <v>1</v>
      </c>
      <c r="D8" s="1361">
        <v>1</v>
      </c>
      <c r="E8" s="1360">
        <v>1</v>
      </c>
      <c r="F8" s="1360">
        <v>21</v>
      </c>
      <c r="G8" s="1360">
        <v>1</v>
      </c>
      <c r="H8" s="1360">
        <v>1</v>
      </c>
      <c r="I8" s="1078" t="s">
        <v>355</v>
      </c>
      <c r="J8" s="722">
        <v>1</v>
      </c>
      <c r="K8" s="1078" t="s">
        <v>355</v>
      </c>
      <c r="L8" s="1358">
        <v>1</v>
      </c>
    </row>
    <row r="9" spans="1:14" s="188" customFormat="1">
      <c r="A9" s="80" t="s">
        <v>379</v>
      </c>
      <c r="B9" s="718">
        <v>6</v>
      </c>
      <c r="C9" s="719">
        <v>6</v>
      </c>
      <c r="D9" s="720">
        <v>8</v>
      </c>
      <c r="E9" s="719">
        <v>11</v>
      </c>
      <c r="F9" s="719">
        <v>4</v>
      </c>
      <c r="G9" s="719">
        <v>11</v>
      </c>
      <c r="H9" s="719">
        <v>10</v>
      </c>
      <c r="I9" s="1077" t="s">
        <v>355</v>
      </c>
      <c r="J9" s="721">
        <v>9</v>
      </c>
      <c r="K9" s="1077" t="s">
        <v>355</v>
      </c>
      <c r="L9" s="1357">
        <v>9</v>
      </c>
    </row>
    <row r="10" spans="1:14" s="188" customFormat="1">
      <c r="A10" s="96" t="s">
        <v>380</v>
      </c>
      <c r="B10" s="1359">
        <v>8</v>
      </c>
      <c r="C10" s="1360">
        <v>8</v>
      </c>
      <c r="D10" s="1361">
        <v>6</v>
      </c>
      <c r="E10" s="1360">
        <v>6</v>
      </c>
      <c r="F10" s="1360">
        <v>18</v>
      </c>
      <c r="G10" s="1360">
        <v>6</v>
      </c>
      <c r="H10" s="1360">
        <v>5</v>
      </c>
      <c r="I10" s="1078" t="s">
        <v>355</v>
      </c>
      <c r="J10" s="722">
        <v>6</v>
      </c>
      <c r="K10" s="1078" t="s">
        <v>355</v>
      </c>
      <c r="L10" s="1358">
        <v>6</v>
      </c>
    </row>
    <row r="11" spans="1:14" s="188" customFormat="1">
      <c r="A11" s="80" t="s">
        <v>381</v>
      </c>
      <c r="B11" s="718">
        <v>1</v>
      </c>
      <c r="C11" s="719">
        <v>1</v>
      </c>
      <c r="D11" s="720">
        <v>1</v>
      </c>
      <c r="E11" s="719">
        <v>1</v>
      </c>
      <c r="F11" s="719">
        <v>288</v>
      </c>
      <c r="G11" s="719">
        <v>1</v>
      </c>
      <c r="H11" s="719">
        <v>1</v>
      </c>
      <c r="I11" s="1077" t="s">
        <v>355</v>
      </c>
      <c r="J11" s="721">
        <v>1</v>
      </c>
      <c r="K11" s="1077" t="s">
        <v>355</v>
      </c>
      <c r="L11" s="1357">
        <v>1</v>
      </c>
    </row>
    <row r="12" spans="1:14" s="188" customFormat="1">
      <c r="A12" s="96" t="s">
        <v>382</v>
      </c>
      <c r="B12" s="1359">
        <v>5</v>
      </c>
      <c r="C12" s="1360">
        <v>5</v>
      </c>
      <c r="D12" s="1361">
        <v>5</v>
      </c>
      <c r="E12" s="1360">
        <v>5</v>
      </c>
      <c r="F12" s="1360">
        <v>16</v>
      </c>
      <c r="G12" s="1360">
        <v>5</v>
      </c>
      <c r="H12" s="1360">
        <v>5</v>
      </c>
      <c r="I12" s="1078" t="s">
        <v>355</v>
      </c>
      <c r="J12" s="722">
        <v>5</v>
      </c>
      <c r="K12" s="1078" t="s">
        <v>355</v>
      </c>
      <c r="L12" s="1358">
        <v>5</v>
      </c>
    </row>
    <row r="13" spans="1:14" s="188" customFormat="1">
      <c r="A13" s="80" t="s">
        <v>383</v>
      </c>
      <c r="B13" s="718">
        <v>5</v>
      </c>
      <c r="C13" s="719">
        <v>5</v>
      </c>
      <c r="D13" s="720">
        <v>8</v>
      </c>
      <c r="E13" s="719">
        <v>8</v>
      </c>
      <c r="F13" s="719">
        <v>1</v>
      </c>
      <c r="G13" s="719">
        <v>8</v>
      </c>
      <c r="H13" s="719">
        <v>8</v>
      </c>
      <c r="I13" s="1077" t="s">
        <v>355</v>
      </c>
      <c r="J13" s="721">
        <v>7</v>
      </c>
      <c r="K13" s="1077" t="s">
        <v>355</v>
      </c>
      <c r="L13" s="1357">
        <v>7</v>
      </c>
    </row>
    <row r="14" spans="1:14" s="188" customFormat="1">
      <c r="A14" s="96" t="s">
        <v>211</v>
      </c>
      <c r="B14" s="1359">
        <v>80</v>
      </c>
      <c r="C14" s="1360">
        <v>85</v>
      </c>
      <c r="D14" s="1361">
        <v>81</v>
      </c>
      <c r="E14" s="1360">
        <v>80</v>
      </c>
      <c r="F14" s="1360">
        <v>1</v>
      </c>
      <c r="G14" s="1360">
        <v>79</v>
      </c>
      <c r="H14" s="1360">
        <v>80</v>
      </c>
      <c r="I14" s="1078" t="s">
        <v>355</v>
      </c>
      <c r="J14" s="722">
        <v>79</v>
      </c>
      <c r="K14" s="1078" t="s">
        <v>355</v>
      </c>
      <c r="L14" s="1362">
        <v>78</v>
      </c>
    </row>
    <row r="15" spans="1:14" s="188" customFormat="1">
      <c r="A15" s="80" t="s">
        <v>404</v>
      </c>
      <c r="B15" s="718">
        <v>0</v>
      </c>
      <c r="C15" s="724">
        <v>0</v>
      </c>
      <c r="D15" s="724">
        <v>0</v>
      </c>
      <c r="E15" s="724">
        <v>0</v>
      </c>
      <c r="F15" s="724">
        <v>0</v>
      </c>
      <c r="G15" s="724">
        <v>0</v>
      </c>
      <c r="H15" s="724">
        <v>0</v>
      </c>
      <c r="I15" s="1077" t="s">
        <v>355</v>
      </c>
      <c r="J15" s="724">
        <v>0</v>
      </c>
      <c r="K15" s="1077" t="s">
        <v>355</v>
      </c>
      <c r="L15" s="724">
        <v>0</v>
      </c>
    </row>
    <row r="16" spans="1:14" s="188" customFormat="1">
      <c r="A16" s="96" t="s">
        <v>384</v>
      </c>
      <c r="B16" s="1359">
        <v>1</v>
      </c>
      <c r="C16" s="1360">
        <v>1</v>
      </c>
      <c r="D16" s="1361">
        <v>1</v>
      </c>
      <c r="E16" s="1360">
        <v>1</v>
      </c>
      <c r="F16" s="1360">
        <v>1</v>
      </c>
      <c r="G16" s="1360">
        <v>1</v>
      </c>
      <c r="H16" s="1360">
        <v>1</v>
      </c>
      <c r="I16" s="1078" t="s">
        <v>355</v>
      </c>
      <c r="J16" s="722">
        <v>1</v>
      </c>
      <c r="K16" s="1078" t="s">
        <v>355</v>
      </c>
      <c r="L16" s="1362">
        <v>1</v>
      </c>
    </row>
    <row r="17" spans="1:14" s="188" customFormat="1">
      <c r="A17" s="80" t="s">
        <v>385</v>
      </c>
      <c r="B17" s="718">
        <v>0</v>
      </c>
      <c r="C17" s="719">
        <v>0</v>
      </c>
      <c r="D17" s="720">
        <v>0</v>
      </c>
      <c r="E17" s="719">
        <v>0</v>
      </c>
      <c r="F17" s="719">
        <v>1</v>
      </c>
      <c r="G17" s="719">
        <v>0</v>
      </c>
      <c r="H17" s="719">
        <v>0</v>
      </c>
      <c r="I17" s="1077" t="s">
        <v>355</v>
      </c>
      <c r="J17" s="723">
        <v>0</v>
      </c>
      <c r="K17" s="1077" t="s">
        <v>355</v>
      </c>
      <c r="L17" s="724">
        <v>0</v>
      </c>
    </row>
    <row r="18" spans="1:14" s="188" customFormat="1">
      <c r="A18" s="96" t="s">
        <v>386</v>
      </c>
      <c r="B18" s="1359">
        <v>0</v>
      </c>
      <c r="C18" s="1360">
        <v>0</v>
      </c>
      <c r="D18" s="1361">
        <v>0</v>
      </c>
      <c r="E18" s="1360">
        <v>0</v>
      </c>
      <c r="F18" s="1360">
        <v>1</v>
      </c>
      <c r="G18" s="1360">
        <v>0</v>
      </c>
      <c r="H18" s="1360">
        <v>0</v>
      </c>
      <c r="I18" s="1078" t="s">
        <v>355</v>
      </c>
      <c r="J18" s="1363">
        <v>0</v>
      </c>
      <c r="K18" s="1078" t="s">
        <v>355</v>
      </c>
      <c r="L18" s="1364">
        <v>0</v>
      </c>
    </row>
    <row r="19" spans="1:14" s="188" customFormat="1">
      <c r="A19" s="80" t="s">
        <v>387</v>
      </c>
      <c r="B19" s="718">
        <v>7</v>
      </c>
      <c r="C19" s="719">
        <v>7</v>
      </c>
      <c r="D19" s="720">
        <v>3</v>
      </c>
      <c r="E19" s="719">
        <v>3</v>
      </c>
      <c r="F19" s="719">
        <v>38</v>
      </c>
      <c r="G19" s="719">
        <v>3</v>
      </c>
      <c r="H19" s="719">
        <v>3</v>
      </c>
      <c r="I19" s="1077" t="s">
        <v>355</v>
      </c>
      <c r="J19" s="721">
        <v>3</v>
      </c>
      <c r="K19" s="1077" t="s">
        <v>355</v>
      </c>
      <c r="L19" s="1365">
        <v>3</v>
      </c>
    </row>
    <row r="20" spans="1:14" s="188" customFormat="1">
      <c r="A20" s="1366" t="s">
        <v>596</v>
      </c>
      <c r="B20" s="1359">
        <v>3</v>
      </c>
      <c r="C20" s="1360">
        <v>3</v>
      </c>
      <c r="D20" s="1361">
        <v>3</v>
      </c>
      <c r="E20" s="1360">
        <v>3</v>
      </c>
      <c r="F20" s="1360">
        <v>0</v>
      </c>
      <c r="G20" s="1360">
        <v>3</v>
      </c>
      <c r="H20" s="1360">
        <v>3</v>
      </c>
      <c r="I20" s="1078" t="s">
        <v>355</v>
      </c>
      <c r="J20" s="722">
        <v>3</v>
      </c>
      <c r="K20" s="1078" t="s">
        <v>355</v>
      </c>
      <c r="L20" s="1362">
        <v>3</v>
      </c>
    </row>
    <row r="21" spans="1:14" s="188" customFormat="1">
      <c r="A21" s="80" t="s">
        <v>406</v>
      </c>
      <c r="B21" s="718">
        <v>0</v>
      </c>
      <c r="C21" s="724">
        <v>0</v>
      </c>
      <c r="D21" s="724">
        <v>0</v>
      </c>
      <c r="E21" s="724">
        <v>0</v>
      </c>
      <c r="F21" s="724">
        <v>0</v>
      </c>
      <c r="G21" s="724">
        <v>0</v>
      </c>
      <c r="H21" s="724">
        <v>0</v>
      </c>
      <c r="I21" s="1077" t="s">
        <v>355</v>
      </c>
      <c r="J21" s="724">
        <v>0</v>
      </c>
      <c r="K21" s="1077" t="s">
        <v>355</v>
      </c>
      <c r="L21" s="724">
        <v>0</v>
      </c>
    </row>
    <row r="22" spans="1:14" s="188" customFormat="1">
      <c r="A22" s="96" t="s">
        <v>407</v>
      </c>
      <c r="B22" s="1359">
        <v>0</v>
      </c>
      <c r="C22" s="1364">
        <v>0</v>
      </c>
      <c r="D22" s="1364">
        <v>0</v>
      </c>
      <c r="E22" s="1364">
        <v>0</v>
      </c>
      <c r="F22" s="1364">
        <v>0</v>
      </c>
      <c r="G22" s="1364">
        <v>0</v>
      </c>
      <c r="H22" s="1364">
        <v>0</v>
      </c>
      <c r="I22" s="1078" t="s">
        <v>355</v>
      </c>
      <c r="J22" s="1364">
        <v>0</v>
      </c>
      <c r="K22" s="1078" t="s">
        <v>355</v>
      </c>
      <c r="L22" s="1364">
        <v>0</v>
      </c>
    </row>
    <row r="23" spans="1:14" s="188" customFormat="1">
      <c r="A23" s="80" t="s">
        <v>388</v>
      </c>
      <c r="B23" s="718">
        <v>1</v>
      </c>
      <c r="C23" s="719">
        <v>1</v>
      </c>
      <c r="D23" s="720">
        <v>1</v>
      </c>
      <c r="E23" s="719">
        <v>1</v>
      </c>
      <c r="F23" s="719">
        <v>0</v>
      </c>
      <c r="G23" s="719">
        <v>1</v>
      </c>
      <c r="H23" s="719">
        <v>1</v>
      </c>
      <c r="I23" s="1077" t="s">
        <v>355</v>
      </c>
      <c r="J23" s="721">
        <v>0</v>
      </c>
      <c r="K23" s="1077" t="s">
        <v>355</v>
      </c>
      <c r="L23" s="724">
        <v>0</v>
      </c>
    </row>
    <row r="24" spans="1:14" s="188" customFormat="1">
      <c r="A24" s="96" t="s">
        <v>408</v>
      </c>
      <c r="B24" s="1367">
        <v>0</v>
      </c>
      <c r="C24" s="1364">
        <v>0</v>
      </c>
      <c r="D24" s="1364">
        <v>0</v>
      </c>
      <c r="E24" s="1364">
        <v>0</v>
      </c>
      <c r="F24" s="1360">
        <v>16</v>
      </c>
      <c r="G24" s="1360">
        <v>0</v>
      </c>
      <c r="H24" s="1360">
        <v>0</v>
      </c>
      <c r="I24" s="1078" t="s">
        <v>355</v>
      </c>
      <c r="J24" s="1363">
        <v>0</v>
      </c>
      <c r="K24" s="1078" t="s">
        <v>355</v>
      </c>
      <c r="L24" s="1364">
        <v>0</v>
      </c>
    </row>
    <row r="25" spans="1:14" s="188" customFormat="1">
      <c r="A25" s="80" t="s">
        <v>389</v>
      </c>
      <c r="B25" s="718">
        <v>4</v>
      </c>
      <c r="C25" s="724">
        <v>0</v>
      </c>
      <c r="D25" s="720">
        <v>4</v>
      </c>
      <c r="E25" s="719">
        <v>4</v>
      </c>
      <c r="F25" s="719">
        <v>2</v>
      </c>
      <c r="G25" s="719">
        <v>4</v>
      </c>
      <c r="H25" s="719">
        <v>4</v>
      </c>
      <c r="I25" s="1077" t="s">
        <v>355</v>
      </c>
      <c r="J25" s="721">
        <v>3</v>
      </c>
      <c r="K25" s="1077" t="s">
        <v>355</v>
      </c>
      <c r="L25" s="1368">
        <v>4</v>
      </c>
    </row>
    <row r="26" spans="1:14" s="188" customFormat="1" ht="13.5" thickBot="1">
      <c r="A26" s="1369" t="s">
        <v>409</v>
      </c>
      <c r="B26" s="1370">
        <v>0</v>
      </c>
      <c r="C26" s="1371">
        <v>0</v>
      </c>
      <c r="D26" s="1371">
        <v>0</v>
      </c>
      <c r="E26" s="1371">
        <v>0</v>
      </c>
      <c r="F26" s="1372">
        <v>1</v>
      </c>
      <c r="G26" s="1372">
        <v>0</v>
      </c>
      <c r="H26" s="1372">
        <v>0</v>
      </c>
      <c r="I26" s="1079" t="s">
        <v>355</v>
      </c>
      <c r="J26" s="1373">
        <v>0</v>
      </c>
      <c r="K26" s="1079" t="s">
        <v>355</v>
      </c>
      <c r="L26" s="1374">
        <v>0</v>
      </c>
    </row>
    <row r="27" spans="1:14" s="188" customFormat="1">
      <c r="A27" s="1085" t="s">
        <v>15</v>
      </c>
      <c r="B27" s="1375">
        <v>126</v>
      </c>
      <c r="C27" s="1376">
        <v>127</v>
      </c>
      <c r="D27" s="1377">
        <v>127</v>
      </c>
      <c r="E27" s="1376">
        <v>129</v>
      </c>
      <c r="F27" s="1378">
        <v>411</v>
      </c>
      <c r="G27" s="1376">
        <v>128</v>
      </c>
      <c r="H27" s="1376">
        <v>127</v>
      </c>
      <c r="I27" s="1379"/>
      <c r="J27" s="1380">
        <v>123</v>
      </c>
      <c r="K27" s="1091"/>
      <c r="L27" s="1381">
        <v>123</v>
      </c>
    </row>
    <row r="28" spans="1:14" s="188" customFormat="1">
      <c r="A28" s="1382" t="s">
        <v>587</v>
      </c>
      <c r="B28" s="1382"/>
      <c r="C28" s="1382"/>
      <c r="D28" s="1382"/>
      <c r="E28" s="1382"/>
      <c r="F28" s="1382"/>
      <c r="G28" s="1382"/>
      <c r="H28" s="1382"/>
      <c r="I28" s="1382"/>
      <c r="J28" s="1382"/>
      <c r="K28" s="1382"/>
      <c r="L28" s="1382"/>
    </row>
    <row r="29" spans="1:14" s="188" customFormat="1">
      <c r="A29" s="1080"/>
    </row>
    <row r="30" spans="1:14" s="188" customFormat="1">
      <c r="A30" s="1081"/>
      <c r="B30" s="46"/>
      <c r="C30" s="46"/>
      <c r="D30" s="46"/>
      <c r="E30" s="46"/>
      <c r="F30" s="46"/>
      <c r="G30" s="46"/>
      <c r="H30" s="46"/>
    </row>
    <row r="31" spans="1:14" s="188" customFormat="1" ht="17.5">
      <c r="A31" s="1254" t="s">
        <v>367</v>
      </c>
      <c r="B31" s="1220" t="s">
        <v>390</v>
      </c>
      <c r="C31" s="1205"/>
      <c r="D31" s="1205"/>
      <c r="E31" s="1205"/>
      <c r="F31" s="1205"/>
      <c r="G31" s="1205"/>
      <c r="H31" s="1205"/>
      <c r="I31" s="1205"/>
      <c r="J31" s="1205"/>
      <c r="K31" s="1205"/>
      <c r="L31" s="1205"/>
      <c r="N31" s="777"/>
    </row>
    <row r="32" spans="1:14" s="188" customFormat="1" ht="30">
      <c r="A32" s="1255"/>
      <c r="B32" s="189" t="s">
        <v>369</v>
      </c>
      <c r="C32" s="715" t="s">
        <v>370</v>
      </c>
      <c r="D32" s="716" t="s">
        <v>371</v>
      </c>
      <c r="E32" s="190" t="s">
        <v>372</v>
      </c>
      <c r="F32" s="716" t="s">
        <v>373</v>
      </c>
      <c r="G32" s="190" t="s">
        <v>374</v>
      </c>
      <c r="H32" s="715" t="s">
        <v>375</v>
      </c>
      <c r="I32" s="715" t="s">
        <v>542</v>
      </c>
      <c r="J32" s="725" t="s">
        <v>543</v>
      </c>
      <c r="K32" s="717" t="s">
        <v>586</v>
      </c>
      <c r="L32" s="717" t="s">
        <v>595</v>
      </c>
      <c r="N32" s="1099"/>
    </row>
    <row r="33" spans="1:12" s="188" customFormat="1">
      <c r="A33" s="80" t="s">
        <v>376</v>
      </c>
      <c r="B33" s="726">
        <v>160.15199999999999</v>
      </c>
      <c r="C33" s="685">
        <v>160.15199999999999</v>
      </c>
      <c r="D33" s="688">
        <v>160.15199999999999</v>
      </c>
      <c r="E33" s="685">
        <v>160.15199999999999</v>
      </c>
      <c r="F33" s="685">
        <v>5</v>
      </c>
      <c r="G33" s="685">
        <v>160.15</v>
      </c>
      <c r="H33" s="685">
        <v>160.15199999999999</v>
      </c>
      <c r="I33" s="1067" t="s">
        <v>355</v>
      </c>
      <c r="J33" s="727">
        <v>160.15199999999999</v>
      </c>
      <c r="K33" s="1067" t="s">
        <v>355</v>
      </c>
      <c r="L33" s="1383">
        <v>160.15199999999999</v>
      </c>
    </row>
    <row r="34" spans="1:12" s="188" customFormat="1">
      <c r="A34" s="96" t="s">
        <v>377</v>
      </c>
      <c r="B34" s="1384">
        <v>111.85299999999999</v>
      </c>
      <c r="C34" s="1385">
        <v>111.85299999999999</v>
      </c>
      <c r="D34" s="1386">
        <v>171.85300000000001</v>
      </c>
      <c r="E34" s="1385">
        <v>171.85300000000001</v>
      </c>
      <c r="F34" s="1385">
        <v>0</v>
      </c>
      <c r="G34" s="1385">
        <v>171.85</v>
      </c>
      <c r="H34" s="1385">
        <v>129.85300000000001</v>
      </c>
      <c r="I34" s="1082" t="s">
        <v>355</v>
      </c>
      <c r="J34" s="728">
        <v>125.65900000000001</v>
      </c>
      <c r="K34" s="1082" t="s">
        <v>355</v>
      </c>
      <c r="L34" s="1387">
        <v>125.65899999999999</v>
      </c>
    </row>
    <row r="35" spans="1:12" s="188" customFormat="1">
      <c r="A35" s="80" t="s">
        <v>403</v>
      </c>
      <c r="B35" s="1388">
        <v>0</v>
      </c>
      <c r="C35" s="1389">
        <v>0</v>
      </c>
      <c r="D35" s="1389">
        <v>0</v>
      </c>
      <c r="E35" s="1389">
        <v>0</v>
      </c>
      <c r="F35" s="1389">
        <v>0</v>
      </c>
      <c r="G35" s="1389">
        <v>0</v>
      </c>
      <c r="H35" s="1389">
        <v>0</v>
      </c>
      <c r="I35" s="1075" t="s">
        <v>355</v>
      </c>
      <c r="J35" s="727">
        <v>0</v>
      </c>
      <c r="K35" s="1067" t="s">
        <v>355</v>
      </c>
      <c r="L35" s="727">
        <v>0</v>
      </c>
    </row>
    <row r="36" spans="1:12" s="188" customFormat="1">
      <c r="A36" s="96" t="s">
        <v>378</v>
      </c>
      <c r="B36" s="1390">
        <v>2.1440000000000001</v>
      </c>
      <c r="C36" s="1391">
        <v>2.1440000000000001</v>
      </c>
      <c r="D36" s="1392">
        <v>2.1440000000000001</v>
      </c>
      <c r="E36" s="1391">
        <v>2.1440000000000001</v>
      </c>
      <c r="F36" s="1391">
        <v>32.258000000000003</v>
      </c>
      <c r="G36" s="1391">
        <v>2.14</v>
      </c>
      <c r="H36" s="1391">
        <v>2.1440000000000001</v>
      </c>
      <c r="I36" s="1393" t="s">
        <v>355</v>
      </c>
      <c r="J36" s="728">
        <v>2.1440000000000001</v>
      </c>
      <c r="K36" s="1082" t="s">
        <v>355</v>
      </c>
      <c r="L36" s="1394">
        <v>2.1440000000000001</v>
      </c>
    </row>
    <row r="37" spans="1:12" s="188" customFormat="1">
      <c r="A37" s="80" t="s">
        <v>379</v>
      </c>
      <c r="B37" s="1395">
        <v>88.287999999999997</v>
      </c>
      <c r="C37" s="1389">
        <v>88.287999999999997</v>
      </c>
      <c r="D37" s="1396">
        <v>119.28</v>
      </c>
      <c r="E37" s="1389">
        <v>222.98</v>
      </c>
      <c r="F37" s="1389">
        <v>7.3220000000000001</v>
      </c>
      <c r="G37" s="1389">
        <v>222.98</v>
      </c>
      <c r="H37" s="1389">
        <v>186.98</v>
      </c>
      <c r="I37" s="1075" t="s">
        <v>355</v>
      </c>
      <c r="J37" s="727">
        <v>186.98</v>
      </c>
      <c r="K37" s="1067" t="s">
        <v>355</v>
      </c>
      <c r="L37" s="1383">
        <v>186.98</v>
      </c>
    </row>
    <row r="38" spans="1:12" s="188" customFormat="1">
      <c r="A38" s="96" t="s">
        <v>380</v>
      </c>
      <c r="B38" s="1390">
        <v>73.11</v>
      </c>
      <c r="C38" s="1391">
        <v>73.11</v>
      </c>
      <c r="D38" s="1392">
        <v>43.034999999999997</v>
      </c>
      <c r="E38" s="1391">
        <v>19.146999999999998</v>
      </c>
      <c r="F38" s="1391">
        <v>178.792</v>
      </c>
      <c r="G38" s="1391">
        <v>19.149999999999999</v>
      </c>
      <c r="H38" s="1391">
        <v>430.35</v>
      </c>
      <c r="I38" s="1393" t="s">
        <v>355</v>
      </c>
      <c r="J38" s="728">
        <v>43.034999999999997</v>
      </c>
      <c r="K38" s="1082" t="s">
        <v>355</v>
      </c>
      <c r="L38" s="681">
        <v>43.035000000000004</v>
      </c>
    </row>
    <row r="39" spans="1:12" s="188" customFormat="1">
      <c r="A39" s="80" t="s">
        <v>381</v>
      </c>
      <c r="B39" s="1395">
        <v>1.075</v>
      </c>
      <c r="C39" s="1389">
        <v>1.075</v>
      </c>
      <c r="D39" s="1396">
        <v>1.075</v>
      </c>
      <c r="E39" s="1389">
        <v>1.075</v>
      </c>
      <c r="F39" s="1389">
        <v>626.49300000000005</v>
      </c>
      <c r="G39" s="1389">
        <v>1.08</v>
      </c>
      <c r="H39" s="1389">
        <v>1.075</v>
      </c>
      <c r="I39" s="1075" t="s">
        <v>355</v>
      </c>
      <c r="J39" s="727">
        <v>1.075</v>
      </c>
      <c r="K39" s="1067" t="s">
        <v>355</v>
      </c>
      <c r="L39" s="1383">
        <v>1.075</v>
      </c>
    </row>
    <row r="40" spans="1:12" s="188" customFormat="1">
      <c r="A40" s="96" t="s">
        <v>382</v>
      </c>
      <c r="B40" s="1390">
        <v>46.901000000000003</v>
      </c>
      <c r="C40" s="1391">
        <v>46.901000000000003</v>
      </c>
      <c r="D40" s="1392">
        <v>46.901000000000003</v>
      </c>
      <c r="E40" s="1391">
        <v>46.901000000000003</v>
      </c>
      <c r="F40" s="1391">
        <v>102.946</v>
      </c>
      <c r="G40" s="1391">
        <v>46.9</v>
      </c>
      <c r="H40" s="1391">
        <v>48.334000000000003</v>
      </c>
      <c r="I40" s="1393" t="s">
        <v>355</v>
      </c>
      <c r="J40" s="728">
        <v>48.334000000000003</v>
      </c>
      <c r="K40" s="1082" t="s">
        <v>355</v>
      </c>
      <c r="L40" s="1387">
        <v>48.334000000000003</v>
      </c>
    </row>
    <row r="41" spans="1:12" s="188" customFormat="1">
      <c r="A41" s="80" t="s">
        <v>383</v>
      </c>
      <c r="B41" s="1395">
        <v>2102.203</v>
      </c>
      <c r="C41" s="1389">
        <v>2102.203</v>
      </c>
      <c r="D41" s="1396">
        <v>2108.8029999999999</v>
      </c>
      <c r="E41" s="1389">
        <v>2108.8029999999999</v>
      </c>
      <c r="F41" s="1389">
        <v>23.405999999999999</v>
      </c>
      <c r="G41" s="1389">
        <v>2108.8000000000002</v>
      </c>
      <c r="H41" s="1389">
        <v>2108.8029999999999</v>
      </c>
      <c r="I41" s="1075" t="s">
        <v>355</v>
      </c>
      <c r="J41" s="727">
        <v>2083.1170000000002</v>
      </c>
      <c r="K41" s="1067" t="s">
        <v>355</v>
      </c>
      <c r="L41" s="678">
        <v>2083.1169999999997</v>
      </c>
    </row>
    <row r="42" spans="1:12" s="188" customFormat="1">
      <c r="A42" s="96" t="s">
        <v>211</v>
      </c>
      <c r="B42" s="1390">
        <v>144.01599999999999</v>
      </c>
      <c r="C42" s="1391">
        <v>154.17699999999999</v>
      </c>
      <c r="D42" s="1392">
        <v>144.91</v>
      </c>
      <c r="E42" s="1391">
        <v>143.78700000000001</v>
      </c>
      <c r="F42" s="1391">
        <v>55.875999999999998</v>
      </c>
      <c r="G42" s="1391">
        <v>142.91</v>
      </c>
      <c r="H42" s="1391">
        <v>143.78700000000001</v>
      </c>
      <c r="I42" s="1393" t="s">
        <v>355</v>
      </c>
      <c r="J42" s="728">
        <v>147.971</v>
      </c>
      <c r="K42" s="1082" t="s">
        <v>355</v>
      </c>
      <c r="L42" s="1387">
        <v>144.02900000000005</v>
      </c>
    </row>
    <row r="43" spans="1:12" s="188" customFormat="1">
      <c r="A43" s="80" t="s">
        <v>404</v>
      </c>
      <c r="B43" s="1388">
        <v>0</v>
      </c>
      <c r="C43" s="1389">
        <v>0</v>
      </c>
      <c r="D43" s="1389">
        <v>0</v>
      </c>
      <c r="E43" s="1389">
        <v>0</v>
      </c>
      <c r="F43" s="1389">
        <v>0</v>
      </c>
      <c r="G43" s="1389">
        <v>0</v>
      </c>
      <c r="H43" s="1389">
        <v>0</v>
      </c>
      <c r="I43" s="1075" t="s">
        <v>355</v>
      </c>
      <c r="J43" s="727">
        <v>0</v>
      </c>
      <c r="K43" s="1067" t="s">
        <v>355</v>
      </c>
      <c r="L43" s="727">
        <v>0</v>
      </c>
    </row>
    <row r="44" spans="1:12" s="188" customFormat="1">
      <c r="A44" s="96" t="s">
        <v>384</v>
      </c>
      <c r="B44" s="1390">
        <v>9.2149999999999999</v>
      </c>
      <c r="C44" s="1391">
        <v>9.2149999999999999</v>
      </c>
      <c r="D44" s="1392">
        <v>9.2149999999999999</v>
      </c>
      <c r="E44" s="1391">
        <v>9.2149999999999999</v>
      </c>
      <c r="F44" s="1391">
        <v>2.1999999999999999E-2</v>
      </c>
      <c r="G44" s="1391">
        <v>9.2200000000000006</v>
      </c>
      <c r="H44" s="1391">
        <v>9.2149999999999999</v>
      </c>
      <c r="I44" s="1393" t="s">
        <v>355</v>
      </c>
      <c r="J44" s="728">
        <v>9.2149999999999999</v>
      </c>
      <c r="K44" s="1082" t="s">
        <v>355</v>
      </c>
      <c r="L44" s="1387">
        <v>9.2149999999999999</v>
      </c>
    </row>
    <row r="45" spans="1:12" s="188" customFormat="1">
      <c r="A45" s="80" t="s">
        <v>385</v>
      </c>
      <c r="B45" s="1395">
        <v>0</v>
      </c>
      <c r="C45" s="1389">
        <v>0</v>
      </c>
      <c r="D45" s="1396">
        <v>0</v>
      </c>
      <c r="E45" s="1389">
        <v>0</v>
      </c>
      <c r="F45" s="1389">
        <v>7.3259999999999996</v>
      </c>
      <c r="G45" s="1389">
        <v>0</v>
      </c>
      <c r="H45" s="1389">
        <v>0</v>
      </c>
      <c r="I45" s="1075" t="s">
        <v>355</v>
      </c>
      <c r="J45" s="727">
        <v>0</v>
      </c>
      <c r="K45" s="1067" t="s">
        <v>355</v>
      </c>
      <c r="L45" s="727">
        <v>0</v>
      </c>
    </row>
    <row r="46" spans="1:12" s="188" customFormat="1">
      <c r="A46" s="96" t="s">
        <v>386</v>
      </c>
      <c r="B46" s="1390">
        <v>0</v>
      </c>
      <c r="C46" s="1391">
        <v>0</v>
      </c>
      <c r="D46" s="1392">
        <v>0</v>
      </c>
      <c r="E46" s="1391">
        <v>0</v>
      </c>
      <c r="F46" s="1391">
        <v>520</v>
      </c>
      <c r="G46" s="1391">
        <v>0</v>
      </c>
      <c r="H46" s="1391">
        <v>0</v>
      </c>
      <c r="I46" s="1393" t="s">
        <v>355</v>
      </c>
      <c r="J46" s="728">
        <v>0</v>
      </c>
      <c r="K46" s="1082" t="s">
        <v>355</v>
      </c>
      <c r="L46" s="728">
        <v>0</v>
      </c>
    </row>
    <row r="47" spans="1:12" s="188" customFormat="1">
      <c r="A47" s="80" t="s">
        <v>387</v>
      </c>
      <c r="B47" s="1395">
        <v>11.175000000000001</v>
      </c>
      <c r="C47" s="1389">
        <v>11.175000000000001</v>
      </c>
      <c r="D47" s="1396">
        <v>3.6579999999999999</v>
      </c>
      <c r="E47" s="1389">
        <v>3.6579999999999999</v>
      </c>
      <c r="F47" s="1389">
        <v>369.24700000000001</v>
      </c>
      <c r="G47" s="1389">
        <v>3.66</v>
      </c>
      <c r="H47" s="1389">
        <v>3.6579999999999999</v>
      </c>
      <c r="I47" s="1075" t="s">
        <v>355</v>
      </c>
      <c r="J47" s="727">
        <v>3.6579999999999999</v>
      </c>
      <c r="K47" s="1067" t="s">
        <v>355</v>
      </c>
      <c r="L47" s="1383">
        <v>3.6580000000000004</v>
      </c>
    </row>
    <row r="48" spans="1:12" s="188" customFormat="1">
      <c r="A48" s="1366" t="s">
        <v>596</v>
      </c>
      <c r="B48" s="1390">
        <v>10.36</v>
      </c>
      <c r="C48" s="1391">
        <v>10.36</v>
      </c>
      <c r="D48" s="1392">
        <v>10.36</v>
      </c>
      <c r="E48" s="1391">
        <v>10.36</v>
      </c>
      <c r="F48" s="1391">
        <v>0</v>
      </c>
      <c r="G48" s="1391">
        <v>10.36</v>
      </c>
      <c r="H48" s="1391">
        <v>10.36</v>
      </c>
      <c r="I48" s="1393" t="s">
        <v>355</v>
      </c>
      <c r="J48" s="728">
        <v>10.36</v>
      </c>
      <c r="K48" s="1082" t="s">
        <v>355</v>
      </c>
      <c r="L48" s="1387">
        <v>10.36</v>
      </c>
    </row>
    <row r="49" spans="1:14" s="188" customFormat="1">
      <c r="A49" s="80" t="s">
        <v>406</v>
      </c>
      <c r="B49" s="1388">
        <v>0</v>
      </c>
      <c r="C49" s="1389">
        <v>0</v>
      </c>
      <c r="D49" s="1389">
        <v>0</v>
      </c>
      <c r="E49" s="1389">
        <v>0</v>
      </c>
      <c r="F49" s="1389">
        <v>0</v>
      </c>
      <c r="G49" s="1389">
        <v>0</v>
      </c>
      <c r="H49" s="1389">
        <v>0</v>
      </c>
      <c r="I49" s="1075" t="s">
        <v>355</v>
      </c>
      <c r="J49" s="727">
        <v>0</v>
      </c>
      <c r="K49" s="1067" t="s">
        <v>355</v>
      </c>
      <c r="L49" s="727">
        <v>0</v>
      </c>
    </row>
    <row r="50" spans="1:14" s="188" customFormat="1">
      <c r="A50" s="96" t="s">
        <v>407</v>
      </c>
      <c r="B50" s="1397">
        <v>0</v>
      </c>
      <c r="C50" s="1391">
        <v>0</v>
      </c>
      <c r="D50" s="1391">
        <v>0</v>
      </c>
      <c r="E50" s="1391">
        <v>0</v>
      </c>
      <c r="F50" s="1391">
        <v>0</v>
      </c>
      <c r="G50" s="1391">
        <v>0</v>
      </c>
      <c r="H50" s="1391">
        <v>0</v>
      </c>
      <c r="I50" s="1393" t="s">
        <v>355</v>
      </c>
      <c r="J50" s="728">
        <v>0</v>
      </c>
      <c r="K50" s="1082" t="s">
        <v>355</v>
      </c>
      <c r="L50" s="728">
        <v>0</v>
      </c>
    </row>
    <row r="51" spans="1:14" s="188" customFormat="1">
      <c r="A51" s="80" t="s">
        <v>388</v>
      </c>
      <c r="B51" s="1395">
        <v>8.5</v>
      </c>
      <c r="C51" s="1389">
        <v>8.5</v>
      </c>
      <c r="D51" s="1396">
        <v>8.5</v>
      </c>
      <c r="E51" s="1389">
        <v>8.5</v>
      </c>
      <c r="F51" s="1389">
        <v>0</v>
      </c>
      <c r="G51" s="1389">
        <v>8.5</v>
      </c>
      <c r="H51" s="1389">
        <v>8.5</v>
      </c>
      <c r="I51" s="1075" t="s">
        <v>355</v>
      </c>
      <c r="J51" s="727">
        <v>0</v>
      </c>
      <c r="K51" s="1067" t="s">
        <v>355</v>
      </c>
      <c r="L51" s="727">
        <v>0</v>
      </c>
    </row>
    <row r="52" spans="1:14" s="188" customFormat="1">
      <c r="A52" s="96" t="s">
        <v>408</v>
      </c>
      <c r="B52" s="1073">
        <v>0</v>
      </c>
      <c r="C52" s="1398">
        <v>0</v>
      </c>
      <c r="D52" s="1398">
        <v>0</v>
      </c>
      <c r="E52" s="1398">
        <v>0</v>
      </c>
      <c r="F52" s="800">
        <v>15.489000000000001</v>
      </c>
      <c r="G52" s="800">
        <v>0</v>
      </c>
      <c r="H52" s="800">
        <v>0</v>
      </c>
      <c r="I52" s="1082" t="s">
        <v>355</v>
      </c>
      <c r="J52" s="728">
        <v>0</v>
      </c>
      <c r="K52" s="1082" t="s">
        <v>355</v>
      </c>
      <c r="L52" s="728">
        <v>0</v>
      </c>
    </row>
    <row r="53" spans="1:14" s="188" customFormat="1">
      <c r="A53" s="80" t="s">
        <v>389</v>
      </c>
      <c r="B53" s="726">
        <v>8.8109999999999999</v>
      </c>
      <c r="C53" s="688">
        <v>0</v>
      </c>
      <c r="D53" s="688">
        <v>8.8109999999999999</v>
      </c>
      <c r="E53" s="685">
        <v>8.8109999999999999</v>
      </c>
      <c r="F53" s="685">
        <v>0.13</v>
      </c>
      <c r="G53" s="685">
        <v>8.81</v>
      </c>
      <c r="H53" s="685">
        <v>8.81</v>
      </c>
      <c r="I53" s="1067" t="s">
        <v>355</v>
      </c>
      <c r="J53" s="727">
        <v>4.8689999999999998</v>
      </c>
      <c r="K53" s="1067" t="s">
        <v>355</v>
      </c>
      <c r="L53" s="1399">
        <v>8.8109999999999999</v>
      </c>
    </row>
    <row r="54" spans="1:14" s="188" customFormat="1" ht="13.5" thickBot="1">
      <c r="A54" s="1369" t="s">
        <v>409</v>
      </c>
      <c r="B54" s="1400">
        <v>0</v>
      </c>
      <c r="C54" s="1401">
        <v>0</v>
      </c>
      <c r="D54" s="1401">
        <v>0</v>
      </c>
      <c r="E54" s="1401">
        <v>0</v>
      </c>
      <c r="F54" s="773">
        <v>1.9570000000000001</v>
      </c>
      <c r="G54" s="773">
        <v>0</v>
      </c>
      <c r="H54" s="773">
        <v>0</v>
      </c>
      <c r="I54" s="1083" t="s">
        <v>355</v>
      </c>
      <c r="J54" s="1084">
        <v>0</v>
      </c>
      <c r="K54" s="1083" t="s">
        <v>355</v>
      </c>
      <c r="L54" s="1084">
        <v>0</v>
      </c>
    </row>
    <row r="55" spans="1:14" s="188" customFormat="1">
      <c r="A55" s="1085" t="s">
        <v>15</v>
      </c>
      <c r="B55" s="1402">
        <v>2777.8029999999999</v>
      </c>
      <c r="C55" s="1403">
        <v>2779.1529999999998</v>
      </c>
      <c r="D55" s="1404">
        <v>2838.6970000000001</v>
      </c>
      <c r="E55" s="1403">
        <v>2917.386</v>
      </c>
      <c r="F55" s="1404">
        <v>1946.2639999999999</v>
      </c>
      <c r="G55" s="1403">
        <v>2916.51</v>
      </c>
      <c r="H55" s="1403">
        <v>2864.7069999999999</v>
      </c>
      <c r="I55" s="1405"/>
      <c r="J55" s="1406">
        <v>2826.569</v>
      </c>
      <c r="K55" s="1091"/>
      <c r="L55" s="1407">
        <v>2826.569</v>
      </c>
    </row>
    <row r="56" spans="1:14" s="188" customFormat="1">
      <c r="A56" s="1382" t="s">
        <v>587</v>
      </c>
      <c r="B56" s="1382"/>
      <c r="C56" s="1382"/>
      <c r="D56" s="1382"/>
      <c r="E56" s="1382"/>
      <c r="F56" s="1382"/>
      <c r="G56" s="1382"/>
      <c r="H56" s="1382"/>
      <c r="I56" s="1382"/>
      <c r="J56" s="1382"/>
      <c r="K56" s="1382"/>
      <c r="L56" s="1382"/>
    </row>
    <row r="57" spans="1:14" s="188" customFormat="1" ht="17.5" customHeight="1">
      <c r="A57" s="1080"/>
    </row>
    <row r="58" spans="1:14" s="188" customFormat="1">
      <c r="A58" s="1081"/>
      <c r="B58" s="46"/>
      <c r="C58" s="46"/>
      <c r="D58" s="46"/>
      <c r="E58" s="46"/>
      <c r="F58" s="46"/>
      <c r="G58" s="46"/>
      <c r="H58" s="46"/>
    </row>
    <row r="59" spans="1:14" s="188" customFormat="1" ht="17.5">
      <c r="A59" s="1254" t="s">
        <v>367</v>
      </c>
      <c r="B59" s="1220" t="s">
        <v>391</v>
      </c>
      <c r="C59" s="1205"/>
      <c r="D59" s="1205"/>
      <c r="E59" s="1205"/>
      <c r="F59" s="1205"/>
      <c r="G59" s="1205"/>
      <c r="H59" s="1205"/>
      <c r="I59" s="1205"/>
      <c r="J59" s="1205"/>
      <c r="K59" s="1205"/>
      <c r="L59" s="1205"/>
      <c r="N59" s="777"/>
    </row>
    <row r="60" spans="1:14" s="188" customFormat="1" ht="30">
      <c r="A60" s="1255"/>
      <c r="B60" s="189" t="s">
        <v>369</v>
      </c>
      <c r="C60" s="715" t="s">
        <v>370</v>
      </c>
      <c r="D60" s="715" t="s">
        <v>371</v>
      </c>
      <c r="E60" s="715" t="s">
        <v>372</v>
      </c>
      <c r="F60" s="715" t="s">
        <v>373</v>
      </c>
      <c r="G60" s="716" t="s">
        <v>374</v>
      </c>
      <c r="H60" s="715" t="s">
        <v>375</v>
      </c>
      <c r="I60" s="716" t="s">
        <v>542</v>
      </c>
      <c r="J60" s="1408" t="s">
        <v>543</v>
      </c>
      <c r="K60" s="717" t="s">
        <v>586</v>
      </c>
      <c r="L60" s="717" t="s">
        <v>595</v>
      </c>
      <c r="N60" s="1099"/>
    </row>
    <row r="61" spans="1:14" s="188" customFormat="1">
      <c r="A61" s="1409" t="s">
        <v>376</v>
      </c>
      <c r="B61" s="1410">
        <v>17150</v>
      </c>
      <c r="C61" s="708">
        <v>17150</v>
      </c>
      <c r="D61" s="711">
        <v>17150</v>
      </c>
      <c r="E61" s="708">
        <v>17150</v>
      </c>
      <c r="F61" s="708">
        <v>3600</v>
      </c>
      <c r="G61" s="708">
        <v>24690</v>
      </c>
      <c r="H61" s="708">
        <v>20920</v>
      </c>
      <c r="I61" s="1067" t="s">
        <v>355</v>
      </c>
      <c r="J61" s="730">
        <v>20920</v>
      </c>
      <c r="K61" s="1067" t="s">
        <v>355</v>
      </c>
      <c r="L61" s="1411">
        <v>20920</v>
      </c>
    </row>
    <row r="62" spans="1:14" s="188" customFormat="1">
      <c r="A62" s="1412" t="s">
        <v>377</v>
      </c>
      <c r="B62" s="1413">
        <v>1159428</v>
      </c>
      <c r="C62" s="550">
        <v>1032031.4</v>
      </c>
      <c r="D62" s="551">
        <v>1276640.54</v>
      </c>
      <c r="E62" s="550">
        <v>397109.44</v>
      </c>
      <c r="F62" s="550">
        <v>0</v>
      </c>
      <c r="G62" s="550">
        <v>518185.44</v>
      </c>
      <c r="H62" s="550">
        <v>864762</v>
      </c>
      <c r="I62" s="1082" t="s">
        <v>355</v>
      </c>
      <c r="J62" s="731">
        <v>638185</v>
      </c>
      <c r="K62" s="1082" t="s">
        <v>355</v>
      </c>
      <c r="L62" s="1414">
        <v>638185</v>
      </c>
    </row>
    <row r="63" spans="1:14" s="188" customFormat="1">
      <c r="A63" s="1409" t="s">
        <v>403</v>
      </c>
      <c r="B63" s="1415">
        <v>0</v>
      </c>
      <c r="C63" s="1411">
        <v>0</v>
      </c>
      <c r="D63" s="730">
        <v>0</v>
      </c>
      <c r="E63" s="730">
        <v>0</v>
      </c>
      <c r="F63" s="730">
        <v>0</v>
      </c>
      <c r="G63" s="730">
        <v>0</v>
      </c>
      <c r="H63" s="730">
        <v>0</v>
      </c>
      <c r="I63" s="1067" t="s">
        <v>355</v>
      </c>
      <c r="J63" s="730">
        <v>0</v>
      </c>
      <c r="K63" s="1067" t="s">
        <v>355</v>
      </c>
      <c r="L63" s="730">
        <v>0</v>
      </c>
    </row>
    <row r="64" spans="1:14" s="188" customFormat="1">
      <c r="A64" s="1412" t="s">
        <v>378</v>
      </c>
      <c r="B64" s="1416">
        <v>1345.32</v>
      </c>
      <c r="C64" s="548">
        <v>1345.32</v>
      </c>
      <c r="D64" s="1417">
        <v>1345.32</v>
      </c>
      <c r="E64" s="548">
        <v>1345.32</v>
      </c>
      <c r="F64" s="548">
        <v>10425.959999999999</v>
      </c>
      <c r="G64" s="548">
        <v>1635.1</v>
      </c>
      <c r="H64" s="548">
        <v>1490.21</v>
      </c>
      <c r="I64" s="1082" t="s">
        <v>355</v>
      </c>
      <c r="J64" s="731">
        <v>1490.21</v>
      </c>
      <c r="K64" s="1082" t="s">
        <v>355</v>
      </c>
      <c r="L64" s="1418">
        <v>1490.21</v>
      </c>
    </row>
    <row r="65" spans="1:12" s="188" customFormat="1">
      <c r="A65" s="1409" t="s">
        <v>379</v>
      </c>
      <c r="B65" s="1410">
        <v>3100325.5</v>
      </c>
      <c r="C65" s="708">
        <v>3100325.5</v>
      </c>
      <c r="D65" s="711">
        <v>3075325.44</v>
      </c>
      <c r="E65" s="708">
        <v>4318594.47</v>
      </c>
      <c r="F65" s="708">
        <v>187582.25</v>
      </c>
      <c r="G65" s="708">
        <v>4428440.6900000004</v>
      </c>
      <c r="H65" s="708">
        <v>7896887.4400000004</v>
      </c>
      <c r="I65" s="1067" t="s">
        <v>355</v>
      </c>
      <c r="J65" s="730">
        <v>8025505.4400000004</v>
      </c>
      <c r="K65" s="1067" t="s">
        <v>355</v>
      </c>
      <c r="L65" s="1411">
        <v>8025505.4399999995</v>
      </c>
    </row>
    <row r="66" spans="1:12" s="188" customFormat="1">
      <c r="A66" s="1412" t="s">
        <v>380</v>
      </c>
      <c r="B66" s="805">
        <v>0</v>
      </c>
      <c r="C66" s="548">
        <v>0</v>
      </c>
      <c r="D66" s="1417">
        <v>0</v>
      </c>
      <c r="E66" s="548">
        <v>0</v>
      </c>
      <c r="F66" s="548">
        <v>9227.9599999999991</v>
      </c>
      <c r="G66" s="548">
        <v>0</v>
      </c>
      <c r="H66" s="548">
        <v>1</v>
      </c>
      <c r="I66" s="1082" t="s">
        <v>355</v>
      </c>
      <c r="J66" s="731">
        <v>110001</v>
      </c>
      <c r="K66" s="1082" t="s">
        <v>355</v>
      </c>
      <c r="L66" s="699">
        <v>110001</v>
      </c>
    </row>
    <row r="67" spans="1:12" s="188" customFormat="1">
      <c r="A67" s="1409" t="s">
        <v>381</v>
      </c>
      <c r="B67" s="707">
        <v>0</v>
      </c>
      <c r="C67" s="708">
        <v>0</v>
      </c>
      <c r="D67" s="711">
        <v>0</v>
      </c>
      <c r="E67" s="708">
        <v>0</v>
      </c>
      <c r="F67" s="708">
        <v>750</v>
      </c>
      <c r="G67" s="708">
        <v>0</v>
      </c>
      <c r="H67" s="708">
        <v>0</v>
      </c>
      <c r="I67" s="1067" t="s">
        <v>355</v>
      </c>
      <c r="J67" s="730">
        <v>0</v>
      </c>
      <c r="K67" s="1067" t="s">
        <v>355</v>
      </c>
      <c r="L67" s="1411">
        <v>0</v>
      </c>
    </row>
    <row r="68" spans="1:12" s="188" customFormat="1">
      <c r="A68" s="1412" t="s">
        <v>382</v>
      </c>
      <c r="B68" s="1416">
        <v>1500</v>
      </c>
      <c r="C68" s="548">
        <v>74700</v>
      </c>
      <c r="D68" s="1417">
        <v>75220</v>
      </c>
      <c r="E68" s="548">
        <v>147440</v>
      </c>
      <c r="F68" s="548">
        <v>268163.19</v>
      </c>
      <c r="G68" s="548">
        <v>0</v>
      </c>
      <c r="H68" s="548">
        <v>115320</v>
      </c>
      <c r="I68" s="1082" t="s">
        <v>355</v>
      </c>
      <c r="J68" s="731">
        <v>115320</v>
      </c>
      <c r="K68" s="1082" t="s">
        <v>355</v>
      </c>
      <c r="L68" s="1414">
        <v>115320</v>
      </c>
    </row>
    <row r="69" spans="1:12" s="188" customFormat="1">
      <c r="A69" s="1409" t="s">
        <v>383</v>
      </c>
      <c r="B69" s="1410">
        <v>293600</v>
      </c>
      <c r="C69" s="708">
        <v>299520</v>
      </c>
      <c r="D69" s="711">
        <v>300036</v>
      </c>
      <c r="E69" s="708">
        <v>222900</v>
      </c>
      <c r="F69" s="708">
        <v>26250</v>
      </c>
      <c r="G69" s="708">
        <v>350330.13</v>
      </c>
      <c r="H69" s="708">
        <v>300036</v>
      </c>
      <c r="I69" s="1067" t="s">
        <v>355</v>
      </c>
      <c r="J69" s="730">
        <v>304120</v>
      </c>
      <c r="K69" s="1067" t="s">
        <v>355</v>
      </c>
      <c r="L69" s="695">
        <v>304120</v>
      </c>
    </row>
    <row r="70" spans="1:12" s="188" customFormat="1">
      <c r="A70" s="1412" t="s">
        <v>211</v>
      </c>
      <c r="B70" s="1416">
        <v>5221810.32</v>
      </c>
      <c r="C70" s="548">
        <v>5704169.3200000003</v>
      </c>
      <c r="D70" s="1417">
        <v>5589934.2599999998</v>
      </c>
      <c r="E70" s="548">
        <v>5500528.5800000001</v>
      </c>
      <c r="F70" s="548">
        <v>0</v>
      </c>
      <c r="G70" s="548">
        <v>5900354.3600000003</v>
      </c>
      <c r="H70" s="548">
        <v>6018738.7599999998</v>
      </c>
      <c r="I70" s="1082" t="s">
        <v>355</v>
      </c>
      <c r="J70" s="731">
        <v>6079177.6399999997</v>
      </c>
      <c r="K70" s="1082" t="s">
        <v>355</v>
      </c>
      <c r="L70" s="1414">
        <v>6012147.6399999997</v>
      </c>
    </row>
    <row r="71" spans="1:12" s="188" customFormat="1">
      <c r="A71" s="1409" t="s">
        <v>404</v>
      </c>
      <c r="B71" s="1415">
        <v>0</v>
      </c>
      <c r="C71" s="1411">
        <v>0</v>
      </c>
      <c r="D71" s="1411">
        <v>0</v>
      </c>
      <c r="E71" s="1411">
        <v>0</v>
      </c>
      <c r="F71" s="1411">
        <v>0</v>
      </c>
      <c r="G71" s="1411">
        <v>0</v>
      </c>
      <c r="H71" s="1411">
        <v>0</v>
      </c>
      <c r="I71" s="1067" t="s">
        <v>355</v>
      </c>
      <c r="J71" s="1411">
        <v>0</v>
      </c>
      <c r="K71" s="1067" t="s">
        <v>355</v>
      </c>
      <c r="L71" s="1411">
        <v>0</v>
      </c>
    </row>
    <row r="72" spans="1:12" s="188" customFormat="1">
      <c r="A72" s="1412" t="s">
        <v>384</v>
      </c>
      <c r="B72" s="805">
        <v>0</v>
      </c>
      <c r="C72" s="548">
        <v>0</v>
      </c>
      <c r="D72" s="1417">
        <v>0</v>
      </c>
      <c r="E72" s="548">
        <v>0</v>
      </c>
      <c r="F72" s="548">
        <v>10346.44</v>
      </c>
      <c r="G72" s="548">
        <v>0</v>
      </c>
      <c r="H72" s="548">
        <v>0</v>
      </c>
      <c r="I72" s="1082" t="s">
        <v>355</v>
      </c>
      <c r="J72" s="731">
        <v>0</v>
      </c>
      <c r="K72" s="1082" t="s">
        <v>355</v>
      </c>
      <c r="L72" s="1414">
        <v>0</v>
      </c>
    </row>
    <row r="73" spans="1:12" s="188" customFormat="1">
      <c r="A73" s="1409" t="s">
        <v>385</v>
      </c>
      <c r="B73" s="707">
        <v>0</v>
      </c>
      <c r="C73" s="708">
        <v>0</v>
      </c>
      <c r="D73" s="708">
        <v>0</v>
      </c>
      <c r="E73" s="708">
        <v>0</v>
      </c>
      <c r="F73" s="708">
        <v>127440</v>
      </c>
      <c r="G73" s="708">
        <v>0</v>
      </c>
      <c r="H73" s="708">
        <v>0</v>
      </c>
      <c r="I73" s="1067" t="s">
        <v>355</v>
      </c>
      <c r="J73" s="708">
        <v>0</v>
      </c>
      <c r="K73" s="1067" t="s">
        <v>355</v>
      </c>
      <c r="L73" s="1411">
        <v>0</v>
      </c>
    </row>
    <row r="74" spans="1:12" s="188" customFormat="1">
      <c r="A74" s="1412" t="s">
        <v>386</v>
      </c>
      <c r="B74" s="805">
        <v>0</v>
      </c>
      <c r="C74" s="548">
        <v>0</v>
      </c>
      <c r="D74" s="548">
        <v>0</v>
      </c>
      <c r="E74" s="548">
        <v>0</v>
      </c>
      <c r="F74" s="548">
        <v>520</v>
      </c>
      <c r="G74" s="548">
        <v>0</v>
      </c>
      <c r="H74" s="548">
        <v>0</v>
      </c>
      <c r="I74" s="1082" t="s">
        <v>355</v>
      </c>
      <c r="J74" s="548">
        <v>0</v>
      </c>
      <c r="K74" s="1082" t="s">
        <v>355</v>
      </c>
      <c r="L74" s="1414">
        <v>0</v>
      </c>
    </row>
    <row r="75" spans="1:12" s="188" customFormat="1">
      <c r="A75" s="1409" t="s">
        <v>387</v>
      </c>
      <c r="B75" s="1410">
        <v>60841</v>
      </c>
      <c r="C75" s="708">
        <v>60841</v>
      </c>
      <c r="D75" s="711">
        <v>60325</v>
      </c>
      <c r="E75" s="708">
        <v>57277.08</v>
      </c>
      <c r="F75" s="708">
        <v>237778.38</v>
      </c>
      <c r="G75" s="708">
        <v>58662.400000000001</v>
      </c>
      <c r="H75" s="708">
        <v>60325</v>
      </c>
      <c r="I75" s="1067" t="s">
        <v>355</v>
      </c>
      <c r="J75" s="730">
        <v>60325</v>
      </c>
      <c r="K75" s="1067" t="s">
        <v>355</v>
      </c>
      <c r="L75" s="1411">
        <v>60325</v>
      </c>
    </row>
    <row r="76" spans="1:12" s="188" customFormat="1">
      <c r="A76" s="1419" t="s">
        <v>596</v>
      </c>
      <c r="B76" s="1416">
        <v>221452</v>
      </c>
      <c r="C76" s="548">
        <v>320902</v>
      </c>
      <c r="D76" s="1417">
        <v>320902</v>
      </c>
      <c r="E76" s="548">
        <v>320901.96000000002</v>
      </c>
      <c r="F76" s="548">
        <v>0</v>
      </c>
      <c r="G76" s="548">
        <v>294160.13</v>
      </c>
      <c r="H76" s="548">
        <v>320901.92</v>
      </c>
      <c r="I76" s="1082" t="s">
        <v>355</v>
      </c>
      <c r="J76" s="731">
        <v>355758</v>
      </c>
      <c r="K76" s="1082" t="s">
        <v>355</v>
      </c>
      <c r="L76" s="1414">
        <v>355758</v>
      </c>
    </row>
    <row r="77" spans="1:12" s="188" customFormat="1">
      <c r="A77" s="1409" t="s">
        <v>406</v>
      </c>
      <c r="B77" s="1415">
        <v>0</v>
      </c>
      <c r="C77" s="1411">
        <v>0</v>
      </c>
      <c r="D77" s="1411">
        <v>0</v>
      </c>
      <c r="E77" s="1411">
        <v>0</v>
      </c>
      <c r="F77" s="1411">
        <v>0</v>
      </c>
      <c r="G77" s="1411">
        <v>0</v>
      </c>
      <c r="H77" s="1411">
        <v>0</v>
      </c>
      <c r="I77" s="1067" t="s">
        <v>355</v>
      </c>
      <c r="J77" s="1411">
        <v>0</v>
      </c>
      <c r="K77" s="1067" t="s">
        <v>355</v>
      </c>
      <c r="L77" s="1411">
        <v>0</v>
      </c>
    </row>
    <row r="78" spans="1:12" s="188" customFormat="1">
      <c r="A78" s="1412" t="s">
        <v>407</v>
      </c>
      <c r="B78" s="1420">
        <v>0</v>
      </c>
      <c r="C78" s="1414">
        <v>0</v>
      </c>
      <c r="D78" s="1414">
        <v>0</v>
      </c>
      <c r="E78" s="1414">
        <v>0</v>
      </c>
      <c r="F78" s="1414">
        <v>0</v>
      </c>
      <c r="G78" s="1414">
        <v>0</v>
      </c>
      <c r="H78" s="1414">
        <v>0</v>
      </c>
      <c r="I78" s="1082" t="s">
        <v>355</v>
      </c>
      <c r="J78" s="1414">
        <v>0</v>
      </c>
      <c r="K78" s="1082" t="s">
        <v>355</v>
      </c>
      <c r="L78" s="1414">
        <v>0</v>
      </c>
    </row>
    <row r="79" spans="1:12" s="188" customFormat="1">
      <c r="A79" s="1409" t="s">
        <v>388</v>
      </c>
      <c r="B79" s="707">
        <v>0</v>
      </c>
      <c r="C79" s="708">
        <v>100</v>
      </c>
      <c r="D79" s="711">
        <v>0</v>
      </c>
      <c r="E79" s="708">
        <v>70</v>
      </c>
      <c r="F79" s="708">
        <v>0</v>
      </c>
      <c r="G79" s="708">
        <v>70</v>
      </c>
      <c r="H79" s="708">
        <v>70</v>
      </c>
      <c r="I79" s="1067" t="s">
        <v>355</v>
      </c>
      <c r="J79" s="730">
        <v>0</v>
      </c>
      <c r="K79" s="1067" t="s">
        <v>355</v>
      </c>
      <c r="L79" s="1411">
        <v>0</v>
      </c>
    </row>
    <row r="80" spans="1:12" s="188" customFormat="1">
      <c r="A80" s="1412" t="s">
        <v>408</v>
      </c>
      <c r="B80" s="805">
        <v>0</v>
      </c>
      <c r="C80" s="548">
        <v>0</v>
      </c>
      <c r="D80" s="548">
        <v>0</v>
      </c>
      <c r="E80" s="548">
        <v>0</v>
      </c>
      <c r="F80" s="548">
        <v>311420.96000000002</v>
      </c>
      <c r="G80" s="548">
        <v>0</v>
      </c>
      <c r="H80" s="548">
        <v>0</v>
      </c>
      <c r="I80" s="1082" t="s">
        <v>355</v>
      </c>
      <c r="J80" s="548">
        <v>0</v>
      </c>
      <c r="K80" s="1082" t="s">
        <v>355</v>
      </c>
      <c r="L80" s="1414">
        <v>0</v>
      </c>
    </row>
    <row r="81" spans="1:13" s="188" customFormat="1">
      <c r="A81" s="1409" t="s">
        <v>389</v>
      </c>
      <c r="B81" s="1410">
        <v>99518</v>
      </c>
      <c r="C81" s="708">
        <v>0</v>
      </c>
      <c r="D81" s="711">
        <v>123710</v>
      </c>
      <c r="E81" s="708">
        <v>116634.24000000001</v>
      </c>
      <c r="F81" s="708">
        <v>0</v>
      </c>
      <c r="G81" s="708">
        <v>108059.25</v>
      </c>
      <c r="H81" s="708">
        <v>123710</v>
      </c>
      <c r="I81" s="1067" t="s">
        <v>355</v>
      </c>
      <c r="J81" s="730">
        <v>56680</v>
      </c>
      <c r="K81" s="1067" t="s">
        <v>355</v>
      </c>
      <c r="L81" s="1421">
        <v>123710</v>
      </c>
    </row>
    <row r="82" spans="1:13" s="188" customFormat="1" ht="13.5" thickBot="1">
      <c r="A82" s="1422" t="s">
        <v>409</v>
      </c>
      <c r="B82" s="1423">
        <v>0</v>
      </c>
      <c r="C82" s="775">
        <v>0</v>
      </c>
      <c r="D82" s="775">
        <v>0</v>
      </c>
      <c r="E82" s="775">
        <v>0</v>
      </c>
      <c r="F82" s="775">
        <v>0</v>
      </c>
      <c r="G82" s="775">
        <v>0</v>
      </c>
      <c r="H82" s="775">
        <v>0</v>
      </c>
      <c r="I82" s="1083" t="s">
        <v>355</v>
      </c>
      <c r="J82" s="1424">
        <v>0</v>
      </c>
      <c r="K82" s="1083" t="s">
        <v>355</v>
      </c>
      <c r="L82" s="1424">
        <v>0</v>
      </c>
    </row>
    <row r="83" spans="1:13">
      <c r="A83" s="1085" t="s">
        <v>15</v>
      </c>
      <c r="B83" s="1086">
        <v>10176970.140000001</v>
      </c>
      <c r="C83" s="1087">
        <v>10611084.539999999</v>
      </c>
      <c r="D83" s="1088">
        <v>10840588.560000001</v>
      </c>
      <c r="E83" s="1087">
        <v>11149951.09</v>
      </c>
      <c r="F83" s="1088">
        <v>1193505.1399999999</v>
      </c>
      <c r="G83" s="1087">
        <v>11684587.5</v>
      </c>
      <c r="H83" s="1087">
        <v>15723162.33</v>
      </c>
      <c r="I83" s="1089"/>
      <c r="J83" s="1090">
        <v>15767482.289999999</v>
      </c>
      <c r="K83" s="1091"/>
      <c r="L83" s="1425">
        <f>SUM(L61:L82)</f>
        <v>15767482.289999999</v>
      </c>
      <c r="M83" s="188"/>
    </row>
    <row r="84" spans="1:13">
      <c r="A84" s="1382" t="s">
        <v>587</v>
      </c>
      <c r="B84" s="1382"/>
      <c r="C84" s="1382"/>
      <c r="D84" s="1382"/>
      <c r="E84" s="1382"/>
      <c r="F84" s="1382"/>
      <c r="G84" s="1382"/>
      <c r="H84" s="1382"/>
      <c r="I84" s="1382"/>
      <c r="J84" s="1382"/>
      <c r="K84" s="1382"/>
      <c r="L84" s="1382"/>
      <c r="M84" s="188"/>
    </row>
    <row r="85" spans="1:13">
      <c r="A85" s="188"/>
      <c r="B85" s="188"/>
      <c r="C85" s="188"/>
      <c r="D85" s="188"/>
      <c r="E85" s="188"/>
      <c r="F85" s="188"/>
      <c r="G85" s="188"/>
      <c r="H85" s="188"/>
      <c r="I85" s="188"/>
      <c r="J85" s="188"/>
      <c r="K85" s="188"/>
      <c r="L85" s="188"/>
      <c r="M85" s="188"/>
    </row>
    <row r="86" spans="1:13">
      <c r="A86" s="1253" t="s">
        <v>366</v>
      </c>
      <c r="B86" s="1253"/>
      <c r="C86" s="1253"/>
      <c r="D86" s="1253"/>
      <c r="E86" s="1253"/>
      <c r="F86" s="1253"/>
      <c r="G86" s="1253"/>
      <c r="H86" s="1253"/>
      <c r="I86" s="188"/>
      <c r="J86" s="188"/>
      <c r="K86" s="188"/>
      <c r="L86" s="188"/>
    </row>
  </sheetData>
  <mergeCells count="11">
    <mergeCell ref="A56:L56"/>
    <mergeCell ref="A59:A60"/>
    <mergeCell ref="B59:L59"/>
    <mergeCell ref="A84:L84"/>
    <mergeCell ref="A86:H86"/>
    <mergeCell ref="A3:A4"/>
    <mergeCell ref="A1:L1"/>
    <mergeCell ref="B3:L3"/>
    <mergeCell ref="A28:L28"/>
    <mergeCell ref="A31:A32"/>
    <mergeCell ref="B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9" workbookViewId="0">
      <selection activeCell="D9" sqref="D9"/>
    </sheetView>
  </sheetViews>
  <sheetFormatPr defaultRowHeight="14"/>
  <cols>
    <col min="1" max="1" width="78.75" customWidth="1"/>
  </cols>
  <sheetData>
    <row r="1" spans="1:1" ht="22.5" customHeight="1">
      <c r="A1" s="40" t="s">
        <v>248</v>
      </c>
    </row>
    <row r="2" spans="1:1">
      <c r="A2" s="1"/>
    </row>
    <row r="3" spans="1:1">
      <c r="A3" s="1" t="s">
        <v>2</v>
      </c>
    </row>
    <row r="4" spans="1:1" ht="36" customHeight="1">
      <c r="A4" s="23" t="s">
        <v>250</v>
      </c>
    </row>
    <row r="7" spans="1:1" ht="112">
      <c r="A7" s="914" t="s">
        <v>591</v>
      </c>
    </row>
    <row r="8" spans="1:1">
      <c r="A8" s="5"/>
    </row>
    <row r="9" spans="1:1" ht="98">
      <c r="A9" s="914" t="s">
        <v>280</v>
      </c>
    </row>
    <row r="10" spans="1:1">
      <c r="A10" s="5"/>
    </row>
    <row r="11" spans="1:1" ht="112">
      <c r="A11" s="914" t="s">
        <v>279</v>
      </c>
    </row>
    <row r="14" spans="1:1">
      <c r="A14" s="25" t="s">
        <v>285</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70"/>
  <sheetViews>
    <sheetView workbookViewId="0">
      <selection sqref="A1:XFD1048576"/>
    </sheetView>
  </sheetViews>
  <sheetFormatPr defaultColWidth="9" defaultRowHeight="14"/>
  <cols>
    <col min="1" max="1" width="22.9140625" style="182" customWidth="1"/>
    <col min="2" max="8" width="13.25" style="182" customWidth="1"/>
    <col min="9" max="9" width="9" style="182"/>
    <col min="10" max="10" width="9" style="48"/>
    <col min="11" max="16384" width="9" style="182"/>
  </cols>
  <sheetData>
    <row r="1" spans="1:10" ht="25">
      <c r="A1" s="1241" t="s">
        <v>597</v>
      </c>
      <c r="B1" s="1241"/>
      <c r="C1" s="1241"/>
      <c r="D1" s="1241"/>
      <c r="E1" s="1241"/>
      <c r="F1" s="1241"/>
      <c r="G1" s="1241"/>
      <c r="H1" s="1241"/>
      <c r="I1" s="201"/>
    </row>
    <row r="3" spans="1:10" s="1056" customFormat="1" ht="17.5">
      <c r="A3" s="1262" t="s">
        <v>52</v>
      </c>
      <c r="B3" s="1264" t="s">
        <v>392</v>
      </c>
      <c r="C3" s="1228"/>
      <c r="D3" s="1228"/>
      <c r="E3" s="1228"/>
      <c r="F3" s="1228"/>
      <c r="G3" s="1228"/>
      <c r="H3" s="1228"/>
      <c r="J3" s="50"/>
    </row>
    <row r="4" spans="1:10" s="1056" customFormat="1" ht="17.5">
      <c r="A4" s="1426"/>
      <c r="B4" s="1427" t="s">
        <v>6</v>
      </c>
      <c r="C4" s="1348" t="s">
        <v>12</v>
      </c>
      <c r="D4" s="1348" t="s">
        <v>10</v>
      </c>
      <c r="E4" s="1348" t="s">
        <v>7</v>
      </c>
      <c r="F4" s="1348" t="s">
        <v>61</v>
      </c>
      <c r="G4" s="1349" t="s">
        <v>11</v>
      </c>
      <c r="H4" s="1350" t="s">
        <v>15</v>
      </c>
      <c r="J4" s="50"/>
    </row>
    <row r="5" spans="1:10" s="1056" customFormat="1" ht="17.5">
      <c r="A5" s="1336" t="s">
        <v>593</v>
      </c>
      <c r="B5" s="844">
        <v>155</v>
      </c>
      <c r="C5" s="844">
        <v>58</v>
      </c>
      <c r="D5" s="844">
        <v>2</v>
      </c>
      <c r="E5" s="844">
        <v>47</v>
      </c>
      <c r="F5" s="844">
        <v>50</v>
      </c>
      <c r="G5" s="845">
        <v>117</v>
      </c>
      <c r="H5" s="1337">
        <v>429</v>
      </c>
      <c r="J5" s="50"/>
    </row>
    <row r="6" spans="1:10" s="1056" customFormat="1" ht="16" customHeight="1">
      <c r="A6" s="1428" t="s">
        <v>585</v>
      </c>
      <c r="B6" s="644">
        <v>155</v>
      </c>
      <c r="C6" s="642">
        <v>58</v>
      </c>
      <c r="D6" s="642">
        <v>2</v>
      </c>
      <c r="E6" s="642">
        <v>47</v>
      </c>
      <c r="F6" s="642">
        <v>50</v>
      </c>
      <c r="G6" s="643">
        <v>117</v>
      </c>
      <c r="H6" s="644">
        <v>429</v>
      </c>
      <c r="J6" s="50"/>
    </row>
    <row r="7" spans="1:10" ht="16" customHeight="1">
      <c r="A7" s="666" t="s">
        <v>539</v>
      </c>
      <c r="B7" s="317">
        <v>155</v>
      </c>
      <c r="C7" s="317">
        <v>58</v>
      </c>
      <c r="D7" s="317">
        <v>2</v>
      </c>
      <c r="E7" s="317">
        <v>47</v>
      </c>
      <c r="F7" s="317">
        <v>50</v>
      </c>
      <c r="G7" s="667">
        <v>117</v>
      </c>
      <c r="H7" s="668">
        <v>429</v>
      </c>
      <c r="I7" s="48"/>
    </row>
    <row r="8" spans="1:10" ht="16" customHeight="1">
      <c r="A8" s="296" t="s">
        <v>540</v>
      </c>
      <c r="B8" s="320">
        <v>153</v>
      </c>
      <c r="C8" s="320">
        <v>59</v>
      </c>
      <c r="D8" s="320">
        <v>4</v>
      </c>
      <c r="E8" s="320">
        <v>47</v>
      </c>
      <c r="F8" s="320">
        <v>54</v>
      </c>
      <c r="G8" s="669">
        <v>117</v>
      </c>
      <c r="H8" s="670">
        <v>434</v>
      </c>
      <c r="I8" s="48"/>
    </row>
    <row r="9" spans="1:10" s="1056" customFormat="1" ht="16" customHeight="1">
      <c r="A9" s="291" t="s">
        <v>393</v>
      </c>
      <c r="B9" s="733">
        <v>153</v>
      </c>
      <c r="C9" s="734">
        <v>59</v>
      </c>
      <c r="D9" s="735">
        <v>4</v>
      </c>
      <c r="E9" s="734">
        <v>47</v>
      </c>
      <c r="F9" s="734">
        <v>54</v>
      </c>
      <c r="G9" s="734">
        <v>117</v>
      </c>
      <c r="H9" s="736">
        <v>434</v>
      </c>
      <c r="J9" s="32"/>
    </row>
    <row r="10" spans="1:10" s="1056" customFormat="1" ht="16" customHeight="1">
      <c r="A10" s="293" t="s">
        <v>394</v>
      </c>
      <c r="B10" s="737">
        <v>154</v>
      </c>
      <c r="C10" s="575">
        <v>50</v>
      </c>
      <c r="D10" s="575">
        <v>4</v>
      </c>
      <c r="E10" s="575">
        <v>47</v>
      </c>
      <c r="F10" s="738">
        <v>52</v>
      </c>
      <c r="G10" s="575">
        <v>107</v>
      </c>
      <c r="H10" s="737">
        <v>414</v>
      </c>
      <c r="J10" s="32"/>
    </row>
    <row r="11" spans="1:10" s="1056" customFormat="1" ht="16" customHeight="1">
      <c r="A11" s="675" t="s">
        <v>395</v>
      </c>
      <c r="B11" s="671">
        <v>151</v>
      </c>
      <c r="C11" s="672">
        <v>51</v>
      </c>
      <c r="D11" s="672">
        <v>4</v>
      </c>
      <c r="E11" s="672">
        <v>47</v>
      </c>
      <c r="F11" s="672">
        <v>53</v>
      </c>
      <c r="G11" s="673">
        <v>105</v>
      </c>
      <c r="H11" s="671">
        <v>411</v>
      </c>
      <c r="J11" s="32"/>
    </row>
    <row r="12" spans="1:10" s="1056" customFormat="1" ht="16" customHeight="1">
      <c r="A12" s="293" t="s">
        <v>396</v>
      </c>
      <c r="B12" s="737">
        <v>147</v>
      </c>
      <c r="C12" s="575">
        <v>50</v>
      </c>
      <c r="D12" s="738">
        <v>4</v>
      </c>
      <c r="E12" s="575">
        <v>47</v>
      </c>
      <c r="F12" s="575">
        <v>55</v>
      </c>
      <c r="G12" s="575">
        <v>105</v>
      </c>
      <c r="H12" s="737">
        <v>408</v>
      </c>
      <c r="J12" s="32"/>
    </row>
    <row r="13" spans="1:10" s="1056" customFormat="1" ht="16" customHeight="1">
      <c r="A13" s="675" t="s">
        <v>357</v>
      </c>
      <c r="B13" s="341">
        <v>145</v>
      </c>
      <c r="C13" s="342">
        <v>50</v>
      </c>
      <c r="D13" s="342">
        <v>4</v>
      </c>
      <c r="E13" s="342">
        <v>47</v>
      </c>
      <c r="F13" s="342">
        <v>51</v>
      </c>
      <c r="G13" s="739">
        <v>104</v>
      </c>
      <c r="H13" s="341">
        <v>401</v>
      </c>
      <c r="J13" s="32"/>
    </row>
    <row r="14" spans="1:10" s="1056" customFormat="1" ht="16" customHeight="1">
      <c r="A14" s="293" t="s">
        <v>358</v>
      </c>
      <c r="B14" s="737">
        <v>146</v>
      </c>
      <c r="C14" s="575">
        <v>51</v>
      </c>
      <c r="D14" s="738">
        <v>4</v>
      </c>
      <c r="E14" s="575">
        <v>47</v>
      </c>
      <c r="F14" s="575">
        <v>61</v>
      </c>
      <c r="G14" s="575">
        <v>108</v>
      </c>
      <c r="H14" s="737">
        <v>417</v>
      </c>
      <c r="J14" s="32"/>
    </row>
    <row r="15" spans="1:10" s="1056" customFormat="1" ht="16" customHeight="1">
      <c r="A15" s="675" t="s">
        <v>359</v>
      </c>
      <c r="B15" s="740">
        <v>151</v>
      </c>
      <c r="C15" s="741">
        <v>51</v>
      </c>
      <c r="D15" s="742">
        <v>4</v>
      </c>
      <c r="E15" s="741">
        <v>49</v>
      </c>
      <c r="F15" s="741">
        <v>64</v>
      </c>
      <c r="G15" s="741">
        <v>106</v>
      </c>
      <c r="H15" s="740">
        <v>425</v>
      </c>
      <c r="J15" s="32"/>
    </row>
    <row r="16" spans="1:10" s="1056" customFormat="1">
      <c r="A16" s="1256" t="s">
        <v>397</v>
      </c>
      <c r="B16" s="1257"/>
      <c r="C16" s="1257"/>
      <c r="D16" s="1257"/>
      <c r="E16" s="1257"/>
      <c r="F16" s="1257"/>
      <c r="G16" s="1257"/>
      <c r="H16" s="1258"/>
      <c r="J16" s="32"/>
    </row>
    <row r="17" spans="1:10" s="1056" customFormat="1">
      <c r="A17" s="1259" t="s">
        <v>398</v>
      </c>
      <c r="B17" s="1260"/>
      <c r="C17" s="1260"/>
      <c r="D17" s="1260"/>
      <c r="E17" s="1260"/>
      <c r="F17" s="1260"/>
      <c r="G17" s="1260"/>
      <c r="H17" s="1261"/>
      <c r="J17" s="32"/>
    </row>
    <row r="18" spans="1:10" s="1056" customFormat="1">
      <c r="J18" s="32"/>
    </row>
    <row r="19" spans="1:10" s="1056" customFormat="1">
      <c r="J19" s="32"/>
    </row>
    <row r="20" spans="1:10" s="1056" customFormat="1" ht="17.5">
      <c r="A20" s="1262" t="s">
        <v>52</v>
      </c>
      <c r="B20" s="1264" t="s">
        <v>399</v>
      </c>
      <c r="C20" s="1228"/>
      <c r="D20" s="1228"/>
      <c r="E20" s="1228"/>
      <c r="F20" s="1228"/>
      <c r="G20" s="1228"/>
      <c r="H20" s="1228"/>
      <c r="J20" s="50"/>
    </row>
    <row r="21" spans="1:10" s="1056" customFormat="1" ht="17.5">
      <c r="A21" s="1263"/>
      <c r="B21" s="191" t="s">
        <v>6</v>
      </c>
      <c r="C21" s="184" t="s">
        <v>12</v>
      </c>
      <c r="D21" s="184" t="s">
        <v>10</v>
      </c>
      <c r="E21" s="184" t="s">
        <v>7</v>
      </c>
      <c r="F21" s="184" t="s">
        <v>61</v>
      </c>
      <c r="G21" s="185" t="s">
        <v>11</v>
      </c>
      <c r="H21" s="186" t="s">
        <v>15</v>
      </c>
      <c r="J21" s="50"/>
    </row>
    <row r="22" spans="1:10" s="1056" customFormat="1" ht="17.5">
      <c r="A22" s="1336" t="s">
        <v>593</v>
      </c>
      <c r="B22" s="1338">
        <v>21694.547999999999</v>
      </c>
      <c r="C22" s="1338">
        <v>313.79500000000002</v>
      </c>
      <c r="D22" s="1338">
        <v>0</v>
      </c>
      <c r="E22" s="1338">
        <v>78.164000000000001</v>
      </c>
      <c r="F22" s="1338">
        <v>441.09800000000001</v>
      </c>
      <c r="G22" s="1339">
        <v>365.61500000000001</v>
      </c>
      <c r="H22" s="1340">
        <v>22893.22</v>
      </c>
      <c r="J22" s="50"/>
    </row>
    <row r="23" spans="1:10" s="1056" customFormat="1" ht="16" customHeight="1">
      <c r="A23" s="1064" t="s">
        <v>585</v>
      </c>
      <c r="B23" s="1092">
        <v>21694.547999999999</v>
      </c>
      <c r="C23" s="1093">
        <v>313.79500000000002</v>
      </c>
      <c r="D23" s="1093">
        <v>0</v>
      </c>
      <c r="E23" s="1093">
        <v>78.164000000000001</v>
      </c>
      <c r="F23" s="1093">
        <v>441.09800000000001</v>
      </c>
      <c r="G23" s="1094">
        <v>365.61500000000001</v>
      </c>
      <c r="H23" s="1092">
        <v>22893.22</v>
      </c>
      <c r="J23" s="50"/>
    </row>
    <row r="24" spans="1:10" ht="16" customHeight="1">
      <c r="A24" s="666" t="s">
        <v>539</v>
      </c>
      <c r="B24" s="678">
        <v>21694.547999999999</v>
      </c>
      <c r="C24" s="678">
        <v>313.79500000000002</v>
      </c>
      <c r="D24" s="678">
        <v>0</v>
      </c>
      <c r="E24" s="678">
        <v>78.164000000000001</v>
      </c>
      <c r="F24" s="678">
        <v>441.09800000000001</v>
      </c>
      <c r="G24" s="679">
        <v>365.61500000000001</v>
      </c>
      <c r="H24" s="680">
        <v>22893.22</v>
      </c>
      <c r="I24" s="48"/>
    </row>
    <row r="25" spans="1:10" ht="16" customHeight="1">
      <c r="A25" s="296" t="s">
        <v>540</v>
      </c>
      <c r="B25" s="681">
        <v>1719.8420000000001</v>
      </c>
      <c r="C25" s="681">
        <v>329.17899999999997</v>
      </c>
      <c r="D25" s="681">
        <v>0</v>
      </c>
      <c r="E25" s="681">
        <v>57.695999999999998</v>
      </c>
      <c r="F25" s="681">
        <v>354.50799999999998</v>
      </c>
      <c r="G25" s="682">
        <v>733.94799999999998</v>
      </c>
      <c r="H25" s="683">
        <v>3195.1729999999998</v>
      </c>
      <c r="I25" s="48"/>
    </row>
    <row r="26" spans="1:10" s="1056" customFormat="1" ht="16" customHeight="1">
      <c r="A26" s="291" t="s">
        <v>393</v>
      </c>
      <c r="B26" s="743">
        <v>1719.8420000000001</v>
      </c>
      <c r="C26" s="744">
        <v>329.17899999999997</v>
      </c>
      <c r="D26" s="745">
        <v>0</v>
      </c>
      <c r="E26" s="744">
        <v>57.695999999999998</v>
      </c>
      <c r="F26" s="744">
        <v>354.50799999999998</v>
      </c>
      <c r="G26" s="744">
        <v>733.94799999999998</v>
      </c>
      <c r="H26" s="746">
        <v>3195.1729999999998</v>
      </c>
      <c r="J26" s="32"/>
    </row>
    <row r="27" spans="1:10" s="1056" customFormat="1" ht="16" customHeight="1">
      <c r="A27" s="293" t="s">
        <v>394</v>
      </c>
      <c r="B27" s="560">
        <v>2203.06</v>
      </c>
      <c r="C27" s="561">
        <v>78.180000000000007</v>
      </c>
      <c r="D27" s="561">
        <v>0</v>
      </c>
      <c r="E27" s="561">
        <v>59.7</v>
      </c>
      <c r="F27" s="562">
        <v>352.42</v>
      </c>
      <c r="G27" s="561">
        <v>366.62</v>
      </c>
      <c r="H27" s="560">
        <v>3059.98</v>
      </c>
      <c r="J27" s="32"/>
    </row>
    <row r="28" spans="1:10" s="1056" customFormat="1" ht="16" customHeight="1">
      <c r="A28" s="675" t="s">
        <v>395</v>
      </c>
      <c r="B28" s="684">
        <v>1094.377</v>
      </c>
      <c r="C28" s="685">
        <v>73.292000000000002</v>
      </c>
      <c r="D28" s="744">
        <v>0</v>
      </c>
      <c r="E28" s="685">
        <v>59.695999999999998</v>
      </c>
      <c r="F28" s="685">
        <v>352.45600000000002</v>
      </c>
      <c r="G28" s="686">
        <v>366.44299999999998</v>
      </c>
      <c r="H28" s="684">
        <v>1946.2639999999999</v>
      </c>
      <c r="J28" s="32"/>
    </row>
    <row r="29" spans="1:10" s="1056" customFormat="1" ht="16" customHeight="1">
      <c r="A29" s="293" t="s">
        <v>396</v>
      </c>
      <c r="B29" s="560">
        <v>16391.328000000001</v>
      </c>
      <c r="C29" s="561">
        <v>73.850999999999999</v>
      </c>
      <c r="D29" s="561">
        <v>0</v>
      </c>
      <c r="E29" s="561">
        <v>59.695999999999998</v>
      </c>
      <c r="F29" s="561">
        <v>377.69799999999998</v>
      </c>
      <c r="G29" s="561">
        <v>363.70800000000003</v>
      </c>
      <c r="H29" s="560">
        <v>17266.280999999999</v>
      </c>
      <c r="J29" s="32"/>
    </row>
    <row r="30" spans="1:10" s="1056" customFormat="1" ht="16" customHeight="1">
      <c r="A30" s="675" t="s">
        <v>357</v>
      </c>
      <c r="B30" s="687">
        <v>16469.527999999998</v>
      </c>
      <c r="C30" s="688">
        <v>83.760999999999996</v>
      </c>
      <c r="D30" s="744">
        <v>0</v>
      </c>
      <c r="E30" s="688">
        <v>7109.509</v>
      </c>
      <c r="F30" s="688">
        <v>350.14400000000001</v>
      </c>
      <c r="G30" s="689">
        <v>308.779</v>
      </c>
      <c r="H30" s="687">
        <v>24321.721000000001</v>
      </c>
      <c r="J30" s="32"/>
    </row>
    <row r="31" spans="1:10" s="1056" customFormat="1" ht="16" customHeight="1">
      <c r="A31" s="293" t="s">
        <v>358</v>
      </c>
      <c r="B31" s="560">
        <v>1125.4469999999999</v>
      </c>
      <c r="C31" s="561">
        <v>146.32900000000001</v>
      </c>
      <c r="D31" s="561">
        <v>0</v>
      </c>
      <c r="E31" s="561">
        <v>49.515999999999998</v>
      </c>
      <c r="F31" s="561">
        <v>355.94400000000002</v>
      </c>
      <c r="G31" s="561">
        <v>309.14800000000002</v>
      </c>
      <c r="H31" s="560">
        <v>1986.384</v>
      </c>
      <c r="J31" s="32"/>
    </row>
    <row r="32" spans="1:10" s="1056" customFormat="1" ht="16" customHeight="1">
      <c r="A32" s="675" t="s">
        <v>359</v>
      </c>
      <c r="B32" s="747">
        <v>17528.335999999999</v>
      </c>
      <c r="C32" s="748">
        <v>133.76</v>
      </c>
      <c r="D32" s="744">
        <v>0</v>
      </c>
      <c r="E32" s="748">
        <v>7333.509</v>
      </c>
      <c r="F32" s="748">
        <v>382.02</v>
      </c>
      <c r="G32" s="748">
        <v>308.83</v>
      </c>
      <c r="H32" s="747">
        <v>25686.455000000002</v>
      </c>
      <c r="J32" s="32"/>
    </row>
    <row r="33" spans="1:10" s="1056" customFormat="1">
      <c r="A33" s="1256" t="s">
        <v>397</v>
      </c>
      <c r="B33" s="1257"/>
      <c r="C33" s="1257"/>
      <c r="D33" s="1257"/>
      <c r="E33" s="1257"/>
      <c r="F33" s="1257"/>
      <c r="G33" s="1257"/>
      <c r="H33" s="1258"/>
      <c r="J33" s="32"/>
    </row>
    <row r="34" spans="1:10" s="1056" customFormat="1">
      <c r="A34" s="1259" t="s">
        <v>398</v>
      </c>
      <c r="B34" s="1260"/>
      <c r="C34" s="1260"/>
      <c r="D34" s="1260"/>
      <c r="E34" s="1260"/>
      <c r="F34" s="1260"/>
      <c r="G34" s="1260"/>
      <c r="H34" s="1261"/>
      <c r="J34" s="32"/>
    </row>
    <row r="35" spans="1:10" s="1056" customFormat="1">
      <c r="J35" s="32"/>
    </row>
    <row r="36" spans="1:10" s="1056" customFormat="1">
      <c r="J36" s="32"/>
    </row>
    <row r="37" spans="1:10" s="1056" customFormat="1" ht="17.5">
      <c r="A37" s="1262" t="s">
        <v>52</v>
      </c>
      <c r="B37" s="1264" t="s">
        <v>400</v>
      </c>
      <c r="C37" s="1228"/>
      <c r="D37" s="1228"/>
      <c r="E37" s="1228"/>
      <c r="F37" s="1228"/>
      <c r="G37" s="1228"/>
      <c r="H37" s="1228"/>
      <c r="J37" s="50"/>
    </row>
    <row r="38" spans="1:10" s="1056" customFormat="1" ht="17.5">
      <c r="A38" s="1263"/>
      <c r="B38" s="191" t="s">
        <v>6</v>
      </c>
      <c r="C38" s="184" t="s">
        <v>12</v>
      </c>
      <c r="D38" s="184" t="s">
        <v>10</v>
      </c>
      <c r="E38" s="184" t="s">
        <v>7</v>
      </c>
      <c r="F38" s="184" t="s">
        <v>61</v>
      </c>
      <c r="G38" s="185" t="s">
        <v>11</v>
      </c>
      <c r="H38" s="186" t="s">
        <v>15</v>
      </c>
      <c r="J38" s="50"/>
    </row>
    <row r="39" spans="1:10" s="1056" customFormat="1" ht="17.5">
      <c r="A39" s="1336" t="s">
        <v>593</v>
      </c>
      <c r="B39" s="1351">
        <v>274867</v>
      </c>
      <c r="C39" s="1351">
        <v>35372</v>
      </c>
      <c r="D39" s="1351">
        <v>0</v>
      </c>
      <c r="E39" s="1351">
        <v>16462</v>
      </c>
      <c r="F39" s="1351">
        <v>28411</v>
      </c>
      <c r="G39" s="1352">
        <v>549660</v>
      </c>
      <c r="H39" s="1353">
        <v>904772</v>
      </c>
      <c r="J39" s="50"/>
    </row>
    <row r="40" spans="1:10" s="1056" customFormat="1" ht="17.5">
      <c r="A40" s="1095" t="s">
        <v>585</v>
      </c>
      <c r="B40" s="1096">
        <v>274867</v>
      </c>
      <c r="C40" s="1097">
        <v>35372</v>
      </c>
      <c r="D40" s="1097">
        <v>0</v>
      </c>
      <c r="E40" s="1097">
        <v>16462</v>
      </c>
      <c r="F40" s="1097">
        <v>28411</v>
      </c>
      <c r="G40" s="1098">
        <v>549660</v>
      </c>
      <c r="H40" s="1096">
        <v>904772</v>
      </c>
      <c r="J40" s="50"/>
    </row>
    <row r="41" spans="1:10">
      <c r="A41" s="666" t="s">
        <v>539</v>
      </c>
      <c r="B41" s="695">
        <v>276506.40000000002</v>
      </c>
      <c r="C41" s="695">
        <v>35582.85</v>
      </c>
      <c r="D41" s="1429" t="s">
        <v>541</v>
      </c>
      <c r="E41" s="695">
        <v>16560</v>
      </c>
      <c r="F41" s="695">
        <v>28580.33</v>
      </c>
      <c r="G41" s="697">
        <v>552938.54</v>
      </c>
      <c r="H41" s="698">
        <v>910168.12</v>
      </c>
      <c r="I41" s="48"/>
    </row>
    <row r="42" spans="1:10">
      <c r="A42" s="296" t="s">
        <v>540</v>
      </c>
      <c r="B42" s="699">
        <v>281139.40000000002</v>
      </c>
      <c r="C42" s="699">
        <v>35792.699999999997</v>
      </c>
      <c r="D42" s="699">
        <v>0</v>
      </c>
      <c r="E42" s="699">
        <v>11160</v>
      </c>
      <c r="F42" s="699">
        <v>28292.91</v>
      </c>
      <c r="G42" s="700">
        <v>518379.32</v>
      </c>
      <c r="H42" s="701">
        <v>874764.33</v>
      </c>
      <c r="I42" s="48"/>
    </row>
    <row r="43" spans="1:10" s="1056" customFormat="1">
      <c r="A43" s="291" t="s">
        <v>393</v>
      </c>
      <c r="B43" s="749">
        <v>281139.40000000002</v>
      </c>
      <c r="C43" s="750">
        <v>35792.699999999997</v>
      </c>
      <c r="D43" s="750">
        <v>0</v>
      </c>
      <c r="E43" s="750">
        <v>11160</v>
      </c>
      <c r="F43" s="750">
        <v>28292.91</v>
      </c>
      <c r="G43" s="750">
        <v>518379.32</v>
      </c>
      <c r="H43" s="751">
        <v>874764.33</v>
      </c>
      <c r="J43" s="32"/>
    </row>
    <row r="44" spans="1:10" s="1056" customFormat="1">
      <c r="A44" s="293" t="s">
        <v>394</v>
      </c>
      <c r="B44" s="557">
        <v>275239.90000000002</v>
      </c>
      <c r="C44" s="558">
        <v>42119.95</v>
      </c>
      <c r="D44" s="558">
        <v>0</v>
      </c>
      <c r="E44" s="558">
        <v>17040</v>
      </c>
      <c r="F44" s="559">
        <v>30524.66</v>
      </c>
      <c r="G44" s="558">
        <v>608110.82999999996</v>
      </c>
      <c r="H44" s="557">
        <v>973035.34</v>
      </c>
      <c r="J44" s="32"/>
    </row>
    <row r="45" spans="1:10" s="1056" customFormat="1">
      <c r="A45" s="675" t="s">
        <v>395</v>
      </c>
      <c r="B45" s="713">
        <v>301348.84000000003</v>
      </c>
      <c r="C45" s="708">
        <v>20405</v>
      </c>
      <c r="D45" s="708">
        <v>0</v>
      </c>
      <c r="E45" s="708">
        <v>8200</v>
      </c>
      <c r="F45" s="708">
        <v>30650.16</v>
      </c>
      <c r="G45" s="714">
        <v>832901.14</v>
      </c>
      <c r="H45" s="713">
        <v>1193505.1399999999</v>
      </c>
      <c r="J45" s="32"/>
    </row>
    <row r="46" spans="1:10" s="1056" customFormat="1">
      <c r="A46" s="293" t="s">
        <v>396</v>
      </c>
      <c r="B46" s="557">
        <v>267323.8</v>
      </c>
      <c r="C46" s="558">
        <v>33939.599999999999</v>
      </c>
      <c r="D46" s="559">
        <v>0</v>
      </c>
      <c r="E46" s="558">
        <v>12600</v>
      </c>
      <c r="F46" s="558">
        <v>30452.91</v>
      </c>
      <c r="G46" s="558">
        <v>613531.37</v>
      </c>
      <c r="H46" s="557">
        <v>957847.68</v>
      </c>
      <c r="J46" s="32"/>
    </row>
    <row r="47" spans="1:10" s="1056" customFormat="1">
      <c r="A47" s="675" t="s">
        <v>357</v>
      </c>
      <c r="B47" s="752">
        <v>264219.40000000002</v>
      </c>
      <c r="C47" s="711">
        <v>31039.599999999999</v>
      </c>
      <c r="D47" s="711">
        <v>0</v>
      </c>
      <c r="E47" s="711">
        <v>12360</v>
      </c>
      <c r="F47" s="711">
        <v>31172.91</v>
      </c>
      <c r="G47" s="753">
        <v>442829.54</v>
      </c>
      <c r="H47" s="752">
        <v>781621.45</v>
      </c>
      <c r="J47" s="32"/>
    </row>
    <row r="48" spans="1:10" s="1056" customFormat="1">
      <c r="A48" s="293" t="s">
        <v>358</v>
      </c>
      <c r="B48" s="557">
        <v>248077.4</v>
      </c>
      <c r="C48" s="558">
        <v>22865.599999999999</v>
      </c>
      <c r="D48" s="559">
        <v>0</v>
      </c>
      <c r="E48" s="558">
        <v>12360</v>
      </c>
      <c r="F48" s="558">
        <v>37472.910000000003</v>
      </c>
      <c r="G48" s="558">
        <v>520283.78</v>
      </c>
      <c r="H48" s="557">
        <v>841059.69</v>
      </c>
      <c r="J48" s="32"/>
    </row>
    <row r="49" spans="1:10" s="1056" customFormat="1">
      <c r="A49" s="675" t="s">
        <v>359</v>
      </c>
      <c r="B49" s="754">
        <v>301172.40000000002</v>
      </c>
      <c r="C49" s="755">
        <v>218165.6</v>
      </c>
      <c r="D49" s="756">
        <v>0</v>
      </c>
      <c r="E49" s="755">
        <v>12360</v>
      </c>
      <c r="F49" s="755">
        <v>28318.91</v>
      </c>
      <c r="G49" s="755">
        <v>474383.78</v>
      </c>
      <c r="H49" s="754">
        <v>1034400.69</v>
      </c>
      <c r="J49" s="32"/>
    </row>
    <row r="50" spans="1:10" s="1056" customFormat="1">
      <c r="A50" s="1256" t="s">
        <v>397</v>
      </c>
      <c r="B50" s="1257"/>
      <c r="C50" s="1257"/>
      <c r="D50" s="1257"/>
      <c r="E50" s="1257"/>
      <c r="F50" s="1257"/>
      <c r="G50" s="1257"/>
      <c r="H50" s="1258"/>
      <c r="J50" s="32"/>
    </row>
    <row r="51" spans="1:10" s="1056" customFormat="1">
      <c r="A51" s="1259" t="s">
        <v>398</v>
      </c>
      <c r="B51" s="1260"/>
      <c r="C51" s="1260"/>
      <c r="D51" s="1260"/>
      <c r="E51" s="1260"/>
      <c r="F51" s="1260"/>
      <c r="G51" s="1260"/>
      <c r="H51" s="1261"/>
      <c r="J51" s="32"/>
    </row>
    <row r="52" spans="1:10" s="1056" customFormat="1">
      <c r="J52" s="32"/>
    </row>
    <row r="53" spans="1:10" s="1056" customFormat="1">
      <c r="J53" s="32"/>
    </row>
    <row r="54" spans="1:10" s="1056" customFormat="1" ht="17.5">
      <c r="A54" s="1265" t="s">
        <v>52</v>
      </c>
      <c r="B54" s="1264" t="s">
        <v>401</v>
      </c>
      <c r="C54" s="1228"/>
      <c r="D54" s="1228"/>
      <c r="E54" s="1228"/>
      <c r="F54" s="1228"/>
      <c r="G54" s="1228"/>
      <c r="H54" s="1228"/>
      <c r="J54" s="50"/>
    </row>
    <row r="55" spans="1:10" s="1056" customFormat="1" ht="17.5">
      <c r="A55" s="1266"/>
      <c r="B55" s="191" t="s">
        <v>6</v>
      </c>
      <c r="C55" s="1348" t="s">
        <v>12</v>
      </c>
      <c r="D55" s="1348" t="s">
        <v>10</v>
      </c>
      <c r="E55" s="1348" t="s">
        <v>7</v>
      </c>
      <c r="F55" s="1348" t="s">
        <v>61</v>
      </c>
      <c r="G55" s="185" t="s">
        <v>11</v>
      </c>
      <c r="H55" s="186" t="s">
        <v>15</v>
      </c>
      <c r="J55" s="50"/>
    </row>
    <row r="56" spans="1:10" s="1056" customFormat="1" ht="17.5">
      <c r="A56" s="1336" t="s">
        <v>593</v>
      </c>
      <c r="B56" s="1430">
        <f t="shared" ref="B56:H66" si="0">B39/B22</f>
        <v>12.669865258312827</v>
      </c>
      <c r="C56" s="1431">
        <f t="shared" si="0"/>
        <v>112.72327474943832</v>
      </c>
      <c r="D56" s="1432"/>
      <c r="E56" s="1431">
        <f t="shared" si="0"/>
        <v>210.60846425464408</v>
      </c>
      <c r="F56" s="1431">
        <f t="shared" si="0"/>
        <v>64.409723009399272</v>
      </c>
      <c r="G56" s="707">
        <f t="shared" si="0"/>
        <v>1503.3847079578245</v>
      </c>
      <c r="H56" s="713">
        <f t="shared" si="0"/>
        <v>39.52139541750789</v>
      </c>
      <c r="J56" s="50"/>
    </row>
    <row r="57" spans="1:10" s="1056" customFormat="1" ht="16" customHeight="1">
      <c r="A57" s="1064" t="s">
        <v>585</v>
      </c>
      <c r="B57" s="1433">
        <f t="shared" si="0"/>
        <v>12.669865258312827</v>
      </c>
      <c r="C57" s="1434">
        <f t="shared" si="0"/>
        <v>112.72327474943832</v>
      </c>
      <c r="D57" s="1434"/>
      <c r="E57" s="1434">
        <f t="shared" si="0"/>
        <v>210.60846425464408</v>
      </c>
      <c r="F57" s="1434">
        <f t="shared" si="0"/>
        <v>64.409723009399272</v>
      </c>
      <c r="G57" s="805">
        <f t="shared" si="0"/>
        <v>1503.3847079578245</v>
      </c>
      <c r="H57" s="547">
        <f t="shared" si="0"/>
        <v>39.52139541750789</v>
      </c>
      <c r="J57" s="50"/>
    </row>
    <row r="58" spans="1:10" ht="16" customHeight="1">
      <c r="A58" s="666" t="s">
        <v>539</v>
      </c>
      <c r="B58" s="713">
        <f t="shared" si="0"/>
        <v>12.745432631276763</v>
      </c>
      <c r="C58" s="732">
        <f t="shared" si="0"/>
        <v>113.39521024872926</v>
      </c>
      <c r="D58" s="732"/>
      <c r="E58" s="732">
        <f t="shared" si="0"/>
        <v>211.86223837060538</v>
      </c>
      <c r="F58" s="732">
        <f t="shared" si="0"/>
        <v>64.793605956046051</v>
      </c>
      <c r="G58" s="714">
        <f t="shared" si="0"/>
        <v>1512.351900222912</v>
      </c>
      <c r="H58" s="713">
        <f t="shared" si="0"/>
        <v>39.757103631555545</v>
      </c>
      <c r="I58" s="48"/>
    </row>
    <row r="59" spans="1:10" ht="16" customHeight="1">
      <c r="A59" s="296" t="s">
        <v>540</v>
      </c>
      <c r="B59" s="547">
        <f t="shared" si="0"/>
        <v>163.46815579570682</v>
      </c>
      <c r="C59" s="548">
        <f t="shared" si="0"/>
        <v>108.7332424000316</v>
      </c>
      <c r="D59" s="548"/>
      <c r="E59" s="548">
        <f t="shared" si="0"/>
        <v>193.42762063227954</v>
      </c>
      <c r="F59" s="548">
        <f t="shared" si="0"/>
        <v>79.808946483577245</v>
      </c>
      <c r="G59" s="549">
        <f t="shared" si="0"/>
        <v>706.28889240109652</v>
      </c>
      <c r="H59" s="547">
        <f t="shared" si="0"/>
        <v>273.77682835952857</v>
      </c>
      <c r="I59" s="48"/>
    </row>
    <row r="60" spans="1:10" s="1056" customFormat="1" ht="16" customHeight="1">
      <c r="A60" s="291" t="s">
        <v>393</v>
      </c>
      <c r="B60" s="713">
        <f t="shared" si="0"/>
        <v>163.46815579570682</v>
      </c>
      <c r="C60" s="708">
        <f t="shared" si="0"/>
        <v>108.7332424000316</v>
      </c>
      <c r="D60" s="708"/>
      <c r="E60" s="708">
        <f t="shared" si="0"/>
        <v>193.42762063227954</v>
      </c>
      <c r="F60" s="708">
        <f t="shared" si="0"/>
        <v>79.808946483577245</v>
      </c>
      <c r="G60" s="714">
        <f t="shared" si="0"/>
        <v>706.28889240109652</v>
      </c>
      <c r="H60" s="713">
        <f t="shared" si="0"/>
        <v>273.77682835952857</v>
      </c>
      <c r="J60" s="32"/>
    </row>
    <row r="61" spans="1:10" s="1056" customFormat="1" ht="16" customHeight="1">
      <c r="A61" s="293" t="s">
        <v>394</v>
      </c>
      <c r="B61" s="552">
        <f t="shared" si="0"/>
        <v>124.93527184915528</v>
      </c>
      <c r="C61" s="550">
        <f t="shared" si="0"/>
        <v>538.75607572269109</v>
      </c>
      <c r="D61" s="550"/>
      <c r="E61" s="550">
        <f t="shared" si="0"/>
        <v>285.42713567839195</v>
      </c>
      <c r="F61" s="550">
        <f t="shared" si="0"/>
        <v>86.614437319107878</v>
      </c>
      <c r="G61" s="556">
        <f t="shared" si="0"/>
        <v>1658.6951884785335</v>
      </c>
      <c r="H61" s="552">
        <f t="shared" si="0"/>
        <v>317.98748357832403</v>
      </c>
      <c r="J61" s="32"/>
    </row>
    <row r="62" spans="1:10" s="1056" customFormat="1" ht="16" customHeight="1">
      <c r="A62" s="675" t="s">
        <v>395</v>
      </c>
      <c r="B62" s="713">
        <f t="shared" si="0"/>
        <v>275.36108671874501</v>
      </c>
      <c r="C62" s="708">
        <f t="shared" si="0"/>
        <v>278.40692026414888</v>
      </c>
      <c r="D62" s="708"/>
      <c r="E62" s="708">
        <f t="shared" si="0"/>
        <v>137.36263736263737</v>
      </c>
      <c r="F62" s="708">
        <f t="shared" si="0"/>
        <v>86.961663299816138</v>
      </c>
      <c r="G62" s="714">
        <f t="shared" si="0"/>
        <v>2272.9350540193154</v>
      </c>
      <c r="H62" s="713">
        <f t="shared" si="0"/>
        <v>613.22880143700957</v>
      </c>
      <c r="J62" s="32"/>
    </row>
    <row r="63" spans="1:10" s="1056" customFormat="1" ht="16" customHeight="1">
      <c r="A63" s="293" t="s">
        <v>396</v>
      </c>
      <c r="B63" s="552">
        <f t="shared" si="0"/>
        <v>16.308855511890187</v>
      </c>
      <c r="C63" s="550">
        <f t="shared" si="0"/>
        <v>459.56859081122798</v>
      </c>
      <c r="D63" s="550"/>
      <c r="E63" s="550">
        <f t="shared" si="0"/>
        <v>211.06941838649158</v>
      </c>
      <c r="F63" s="550">
        <f t="shared" si="0"/>
        <v>80.627670784595111</v>
      </c>
      <c r="G63" s="556">
        <f t="shared" si="0"/>
        <v>1686.8789523463877</v>
      </c>
      <c r="H63" s="552">
        <f t="shared" si="0"/>
        <v>55.475042946422576</v>
      </c>
      <c r="J63" s="32"/>
    </row>
    <row r="64" spans="1:10" s="1056" customFormat="1" ht="16" customHeight="1">
      <c r="A64" s="675" t="s">
        <v>357</v>
      </c>
      <c r="B64" s="713">
        <f t="shared" si="0"/>
        <v>16.042924848848131</v>
      </c>
      <c r="C64" s="708">
        <f t="shared" si="0"/>
        <v>370.57341722281251</v>
      </c>
      <c r="D64" s="708"/>
      <c r="E64" s="708">
        <f t="shared" si="0"/>
        <v>1.7385166823756746</v>
      </c>
      <c r="F64" s="708">
        <f t="shared" si="0"/>
        <v>89.028828139279838</v>
      </c>
      <c r="G64" s="714">
        <f t="shared" si="0"/>
        <v>1434.1310127955592</v>
      </c>
      <c r="H64" s="713">
        <f t="shared" si="0"/>
        <v>32.136765732984102</v>
      </c>
      <c r="J64" s="32"/>
    </row>
    <row r="65" spans="1:10" s="1056" customFormat="1" ht="16" customHeight="1">
      <c r="A65" s="293" t="s">
        <v>358</v>
      </c>
      <c r="B65" s="552">
        <f t="shared" si="0"/>
        <v>220.42566198141716</v>
      </c>
      <c r="C65" s="550">
        <f t="shared" si="0"/>
        <v>156.26157494413272</v>
      </c>
      <c r="D65" s="550"/>
      <c r="E65" s="550">
        <f t="shared" si="0"/>
        <v>249.61628564504403</v>
      </c>
      <c r="F65" s="550">
        <f t="shared" si="0"/>
        <v>105.27754365855303</v>
      </c>
      <c r="G65" s="556">
        <f t="shared" si="0"/>
        <v>1682.9602002924166</v>
      </c>
      <c r="H65" s="552">
        <f t="shared" si="0"/>
        <v>423.41243687021239</v>
      </c>
      <c r="J65" s="32"/>
    </row>
    <row r="66" spans="1:10" s="1056" customFormat="1" ht="16" customHeight="1">
      <c r="A66" s="675" t="s">
        <v>359</v>
      </c>
      <c r="B66" s="713">
        <f t="shared" si="0"/>
        <v>17.182030285133742</v>
      </c>
      <c r="C66" s="708">
        <f t="shared" si="0"/>
        <v>1631.0227272727275</v>
      </c>
      <c r="D66" s="708"/>
      <c r="E66" s="708">
        <f t="shared" si="0"/>
        <v>1.6854141721241496</v>
      </c>
      <c r="F66" s="708">
        <f t="shared" si="0"/>
        <v>74.129391131354382</v>
      </c>
      <c r="G66" s="714">
        <f t="shared" si="0"/>
        <v>1536.0676747725288</v>
      </c>
      <c r="H66" s="713">
        <f t="shared" si="0"/>
        <v>40.270278245869271</v>
      </c>
      <c r="J66" s="32"/>
    </row>
    <row r="67" spans="1:10" s="1056" customFormat="1">
      <c r="A67" s="1256" t="s">
        <v>397</v>
      </c>
      <c r="B67" s="1257"/>
      <c r="C67" s="1257"/>
      <c r="D67" s="1257"/>
      <c r="E67" s="1257"/>
      <c r="F67" s="1257"/>
      <c r="G67" s="1257"/>
      <c r="H67" s="1258"/>
      <c r="J67" s="32"/>
    </row>
    <row r="68" spans="1:10" s="1056" customFormat="1">
      <c r="A68" s="1259" t="s">
        <v>398</v>
      </c>
      <c r="B68" s="1260"/>
      <c r="C68" s="1260"/>
      <c r="D68" s="1260"/>
      <c r="E68" s="1260"/>
      <c r="F68" s="1260"/>
      <c r="G68" s="1260"/>
      <c r="H68" s="1261"/>
      <c r="J68" s="32"/>
    </row>
    <row r="69" spans="1:10" s="1056" customFormat="1">
      <c r="J69" s="32"/>
    </row>
    <row r="70" spans="1:10" s="1056" customFormat="1">
      <c r="A70" s="1253" t="s">
        <v>366</v>
      </c>
      <c r="B70" s="1253"/>
      <c r="C70" s="1253"/>
      <c r="D70" s="1253"/>
      <c r="E70" s="1253"/>
      <c r="F70" s="1253"/>
      <c r="G70" s="1253"/>
      <c r="H70" s="1253"/>
      <c r="J70" s="32"/>
    </row>
  </sheetData>
  <mergeCells count="18">
    <mergeCell ref="A67:H67"/>
    <mergeCell ref="A68:H68"/>
    <mergeCell ref="A70:H70"/>
    <mergeCell ref="A33:H33"/>
    <mergeCell ref="A34:H34"/>
    <mergeCell ref="A37:A38"/>
    <mergeCell ref="B37:H37"/>
    <mergeCell ref="A50:H50"/>
    <mergeCell ref="A51:H51"/>
    <mergeCell ref="A54:A55"/>
    <mergeCell ref="B54:H54"/>
    <mergeCell ref="A1:H1"/>
    <mergeCell ref="A3:A4"/>
    <mergeCell ref="B3:H3"/>
    <mergeCell ref="A16:H16"/>
    <mergeCell ref="A17:H17"/>
    <mergeCell ref="A20:A21"/>
    <mergeCell ref="B20:H2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86"/>
  <sheetViews>
    <sheetView workbookViewId="0">
      <selection sqref="A1:XFD1048576"/>
    </sheetView>
  </sheetViews>
  <sheetFormatPr defaultColWidth="9" defaultRowHeight="14"/>
  <cols>
    <col min="1" max="1" width="27.08203125" style="182" customWidth="1"/>
    <col min="2" max="8" width="13.25" style="182" customWidth="1"/>
    <col min="9" max="9" width="13.25" style="48" customWidth="1"/>
    <col min="10" max="12" width="13.25" style="182" customWidth="1"/>
    <col min="13" max="16384" width="9" style="182"/>
  </cols>
  <sheetData>
    <row r="1" spans="1:14" ht="25" customHeight="1">
      <c r="A1" s="1241" t="s">
        <v>598</v>
      </c>
      <c r="B1" s="1241"/>
      <c r="C1" s="1241"/>
      <c r="D1" s="1241"/>
      <c r="E1" s="1241"/>
      <c r="F1" s="1241"/>
      <c r="G1" s="1241"/>
      <c r="H1" s="1241"/>
      <c r="I1" s="1241"/>
      <c r="J1" s="1241"/>
      <c r="K1" s="1241"/>
      <c r="L1" s="1241"/>
    </row>
    <row r="3" spans="1:14" ht="17.5" customHeight="1">
      <c r="A3" s="1173" t="s">
        <v>367</v>
      </c>
      <c r="B3" s="1220" t="s">
        <v>402</v>
      </c>
      <c r="C3" s="1205"/>
      <c r="D3" s="1205"/>
      <c r="E3" s="1205"/>
      <c r="F3" s="1205"/>
      <c r="G3" s="1205"/>
      <c r="H3" s="1205"/>
      <c r="I3" s="1205"/>
      <c r="J3" s="1205"/>
      <c r="K3" s="1205"/>
      <c r="L3" s="1205"/>
      <c r="N3" s="777"/>
    </row>
    <row r="4" spans="1:14" ht="30">
      <c r="A4" s="1174"/>
      <c r="B4" s="189" t="s">
        <v>369</v>
      </c>
      <c r="C4" s="715" t="s">
        <v>370</v>
      </c>
      <c r="D4" s="715" t="s">
        <v>371</v>
      </c>
      <c r="E4" s="715" t="s">
        <v>372</v>
      </c>
      <c r="F4" s="715" t="s">
        <v>373</v>
      </c>
      <c r="G4" s="716" t="s">
        <v>374</v>
      </c>
      <c r="H4" s="190" t="s">
        <v>375</v>
      </c>
      <c r="I4" s="716" t="s">
        <v>542</v>
      </c>
      <c r="J4" s="717" t="s">
        <v>543</v>
      </c>
      <c r="K4" s="717" t="s">
        <v>586</v>
      </c>
      <c r="L4" s="717" t="s">
        <v>595</v>
      </c>
      <c r="N4" s="1099"/>
    </row>
    <row r="5" spans="1:14" ht="13">
      <c r="A5" s="80" t="s">
        <v>376</v>
      </c>
      <c r="B5" s="671">
        <v>1</v>
      </c>
      <c r="C5" s="672">
        <v>1</v>
      </c>
      <c r="D5" s="757">
        <v>1</v>
      </c>
      <c r="E5" s="758">
        <v>2</v>
      </c>
      <c r="F5" s="758">
        <v>2</v>
      </c>
      <c r="G5" s="758">
        <v>2</v>
      </c>
      <c r="H5" s="759">
        <v>1</v>
      </c>
      <c r="I5" s="1077" t="s">
        <v>355</v>
      </c>
      <c r="J5" s="760">
        <v>2</v>
      </c>
      <c r="K5" s="1077" t="s">
        <v>355</v>
      </c>
      <c r="L5" s="1357">
        <v>2</v>
      </c>
    </row>
    <row r="6" spans="1:14" ht="13">
      <c r="A6" s="96" t="s">
        <v>377</v>
      </c>
      <c r="B6" s="572">
        <v>0</v>
      </c>
      <c r="C6" s="573">
        <v>1</v>
      </c>
      <c r="D6" s="761">
        <v>0</v>
      </c>
      <c r="E6" s="761">
        <v>0</v>
      </c>
      <c r="F6" s="761">
        <v>0</v>
      </c>
      <c r="G6" s="761">
        <v>0</v>
      </c>
      <c r="H6" s="762">
        <v>0</v>
      </c>
      <c r="I6" s="1078" t="s">
        <v>355</v>
      </c>
      <c r="J6" s="763">
        <v>0</v>
      </c>
      <c r="K6" s="1078" t="s">
        <v>355</v>
      </c>
      <c r="L6" s="1358">
        <v>0</v>
      </c>
    </row>
    <row r="7" spans="1:14" ht="13">
      <c r="A7" s="80" t="s">
        <v>403</v>
      </c>
      <c r="B7" s="671">
        <v>1</v>
      </c>
      <c r="C7" s="672">
        <v>0</v>
      </c>
      <c r="D7" s="758">
        <v>0</v>
      </c>
      <c r="E7" s="758">
        <v>1</v>
      </c>
      <c r="F7" s="758">
        <v>0</v>
      </c>
      <c r="G7" s="758">
        <v>0</v>
      </c>
      <c r="H7" s="759">
        <v>0</v>
      </c>
      <c r="I7" s="1077" t="s">
        <v>355</v>
      </c>
      <c r="J7" s="758">
        <v>0</v>
      </c>
      <c r="K7" s="1077" t="s">
        <v>355</v>
      </c>
      <c r="L7" s="1357">
        <v>0</v>
      </c>
    </row>
    <row r="8" spans="1:14" ht="13">
      <c r="A8" s="96" t="s">
        <v>378</v>
      </c>
      <c r="B8" s="572">
        <v>22</v>
      </c>
      <c r="C8" s="575">
        <v>22</v>
      </c>
      <c r="D8" s="764">
        <v>22</v>
      </c>
      <c r="E8" s="761">
        <v>22</v>
      </c>
      <c r="F8" s="761">
        <v>21</v>
      </c>
      <c r="G8" s="761">
        <v>21</v>
      </c>
      <c r="H8" s="762">
        <v>22</v>
      </c>
      <c r="I8" s="1078" t="s">
        <v>355</v>
      </c>
      <c r="J8" s="765">
        <v>21</v>
      </c>
      <c r="K8" s="1078" t="s">
        <v>355</v>
      </c>
      <c r="L8" s="1358">
        <v>21</v>
      </c>
    </row>
    <row r="9" spans="1:14" ht="13">
      <c r="A9" s="80" t="s">
        <v>379</v>
      </c>
      <c r="B9" s="671">
        <v>5</v>
      </c>
      <c r="C9" s="734">
        <v>4</v>
      </c>
      <c r="D9" s="757">
        <v>4</v>
      </c>
      <c r="E9" s="758">
        <v>4</v>
      </c>
      <c r="F9" s="758">
        <v>4</v>
      </c>
      <c r="G9" s="758">
        <v>4</v>
      </c>
      <c r="H9" s="759">
        <v>3</v>
      </c>
      <c r="I9" s="1077" t="s">
        <v>355</v>
      </c>
      <c r="J9" s="760">
        <v>3</v>
      </c>
      <c r="K9" s="1077" t="s">
        <v>355</v>
      </c>
      <c r="L9" s="1357">
        <v>3</v>
      </c>
    </row>
    <row r="10" spans="1:14" ht="13">
      <c r="A10" s="96" t="s">
        <v>380</v>
      </c>
      <c r="B10" s="572">
        <v>21</v>
      </c>
      <c r="C10" s="575">
        <v>21</v>
      </c>
      <c r="D10" s="766">
        <v>17</v>
      </c>
      <c r="E10" s="761">
        <v>17</v>
      </c>
      <c r="F10" s="761">
        <v>18</v>
      </c>
      <c r="G10" s="761">
        <v>19</v>
      </c>
      <c r="H10" s="762">
        <v>22</v>
      </c>
      <c r="I10" s="1078" t="s">
        <v>355</v>
      </c>
      <c r="J10" s="765">
        <v>22</v>
      </c>
      <c r="K10" s="1078" t="s">
        <v>355</v>
      </c>
      <c r="L10" s="1358">
        <v>22</v>
      </c>
    </row>
    <row r="11" spans="1:14" ht="13">
      <c r="A11" s="80" t="s">
        <v>381</v>
      </c>
      <c r="B11" s="671">
        <v>280</v>
      </c>
      <c r="C11" s="734">
        <v>283</v>
      </c>
      <c r="D11" s="757">
        <v>279</v>
      </c>
      <c r="E11" s="758">
        <v>283</v>
      </c>
      <c r="F11" s="758">
        <v>288</v>
      </c>
      <c r="G11" s="758">
        <v>286</v>
      </c>
      <c r="H11" s="759">
        <v>307</v>
      </c>
      <c r="I11" s="1077" t="s">
        <v>355</v>
      </c>
      <c r="J11" s="760">
        <v>313</v>
      </c>
      <c r="K11" s="1077" t="s">
        <v>355</v>
      </c>
      <c r="L11" s="1357">
        <v>306</v>
      </c>
    </row>
    <row r="12" spans="1:14" ht="13">
      <c r="A12" s="96" t="s">
        <v>382</v>
      </c>
      <c r="B12" s="572">
        <v>18</v>
      </c>
      <c r="C12" s="575">
        <v>19</v>
      </c>
      <c r="D12" s="766">
        <v>16</v>
      </c>
      <c r="E12" s="761">
        <v>18</v>
      </c>
      <c r="F12" s="761">
        <v>16</v>
      </c>
      <c r="G12" s="761">
        <v>16</v>
      </c>
      <c r="H12" s="762">
        <v>17</v>
      </c>
      <c r="I12" s="1078" t="s">
        <v>355</v>
      </c>
      <c r="J12" s="765">
        <v>15</v>
      </c>
      <c r="K12" s="1078" t="s">
        <v>355</v>
      </c>
      <c r="L12" s="1358">
        <v>15</v>
      </c>
    </row>
    <row r="13" spans="1:14" ht="13">
      <c r="A13" s="80" t="s">
        <v>383</v>
      </c>
      <c r="B13" s="671">
        <v>0</v>
      </c>
      <c r="C13" s="672">
        <v>0</v>
      </c>
      <c r="D13" s="757">
        <v>1</v>
      </c>
      <c r="E13" s="758">
        <v>1</v>
      </c>
      <c r="F13" s="758">
        <v>1</v>
      </c>
      <c r="G13" s="758">
        <v>1</v>
      </c>
      <c r="H13" s="759">
        <v>2</v>
      </c>
      <c r="I13" s="1077" t="s">
        <v>355</v>
      </c>
      <c r="J13" s="760">
        <v>2</v>
      </c>
      <c r="K13" s="1077" t="s">
        <v>355</v>
      </c>
      <c r="L13" s="1357">
        <v>2</v>
      </c>
    </row>
    <row r="14" spans="1:14" ht="13">
      <c r="A14" s="96" t="s">
        <v>211</v>
      </c>
      <c r="B14" s="572">
        <v>0</v>
      </c>
      <c r="C14" s="574">
        <v>0</v>
      </c>
      <c r="D14" s="761">
        <v>0</v>
      </c>
      <c r="E14" s="761">
        <v>1</v>
      </c>
      <c r="F14" s="761">
        <v>1</v>
      </c>
      <c r="G14" s="761">
        <v>1</v>
      </c>
      <c r="H14" s="762">
        <v>0</v>
      </c>
      <c r="I14" s="1078" t="s">
        <v>355</v>
      </c>
      <c r="J14" s="763">
        <v>0</v>
      </c>
      <c r="K14" s="1078" t="s">
        <v>355</v>
      </c>
      <c r="L14" s="1358">
        <v>0</v>
      </c>
    </row>
    <row r="15" spans="1:14" ht="13">
      <c r="A15" s="80" t="s">
        <v>404</v>
      </c>
      <c r="B15" s="671">
        <v>2</v>
      </c>
      <c r="C15" s="672">
        <v>0</v>
      </c>
      <c r="D15" s="757">
        <v>1</v>
      </c>
      <c r="E15" s="758">
        <v>0</v>
      </c>
      <c r="F15" s="758">
        <v>0</v>
      </c>
      <c r="G15" s="758">
        <v>0</v>
      </c>
      <c r="H15" s="759">
        <v>0</v>
      </c>
      <c r="I15" s="1077" t="s">
        <v>355</v>
      </c>
      <c r="J15" s="760">
        <v>2</v>
      </c>
      <c r="K15" s="1077" t="s">
        <v>355</v>
      </c>
      <c r="L15" s="1357">
        <v>2</v>
      </c>
    </row>
    <row r="16" spans="1:14" ht="13">
      <c r="A16" s="96" t="s">
        <v>384</v>
      </c>
      <c r="B16" s="572">
        <v>0</v>
      </c>
      <c r="C16" s="574">
        <v>0</v>
      </c>
      <c r="D16" s="761">
        <v>0</v>
      </c>
      <c r="E16" s="761">
        <v>0</v>
      </c>
      <c r="F16" s="761">
        <v>1</v>
      </c>
      <c r="G16" s="761">
        <v>0</v>
      </c>
      <c r="H16" s="762">
        <v>0</v>
      </c>
      <c r="I16" s="1078" t="s">
        <v>355</v>
      </c>
      <c r="J16" s="763">
        <v>0</v>
      </c>
      <c r="K16" s="1078" t="s">
        <v>355</v>
      </c>
      <c r="L16" s="1358">
        <v>0</v>
      </c>
    </row>
    <row r="17" spans="1:14" ht="13">
      <c r="A17" s="80" t="s">
        <v>385</v>
      </c>
      <c r="B17" s="671">
        <v>1</v>
      </c>
      <c r="C17" s="734">
        <v>1</v>
      </c>
      <c r="D17" s="757">
        <v>1</v>
      </c>
      <c r="E17" s="758">
        <v>1</v>
      </c>
      <c r="F17" s="758">
        <v>1</v>
      </c>
      <c r="G17" s="758">
        <v>1</v>
      </c>
      <c r="H17" s="759">
        <v>1</v>
      </c>
      <c r="I17" s="1077" t="s">
        <v>355</v>
      </c>
      <c r="J17" s="760">
        <v>1</v>
      </c>
      <c r="K17" s="1077" t="s">
        <v>355</v>
      </c>
      <c r="L17" s="1435">
        <v>1</v>
      </c>
    </row>
    <row r="18" spans="1:14" ht="13">
      <c r="A18" s="96" t="s">
        <v>386</v>
      </c>
      <c r="B18" s="572">
        <v>1</v>
      </c>
      <c r="C18" s="575">
        <v>1</v>
      </c>
      <c r="D18" s="766">
        <v>1</v>
      </c>
      <c r="E18" s="761">
        <v>1</v>
      </c>
      <c r="F18" s="761">
        <v>1</v>
      </c>
      <c r="G18" s="761">
        <v>1</v>
      </c>
      <c r="H18" s="762">
        <v>0</v>
      </c>
      <c r="I18" s="1078" t="s">
        <v>355</v>
      </c>
      <c r="J18" s="763">
        <v>0</v>
      </c>
      <c r="K18" s="1078" t="s">
        <v>355</v>
      </c>
      <c r="L18" s="1436">
        <v>0</v>
      </c>
    </row>
    <row r="19" spans="1:14" ht="13">
      <c r="A19" s="80" t="s">
        <v>387</v>
      </c>
      <c r="B19" s="671">
        <v>37</v>
      </c>
      <c r="C19" s="734">
        <v>33</v>
      </c>
      <c r="D19" s="757">
        <v>42</v>
      </c>
      <c r="E19" s="758">
        <v>40</v>
      </c>
      <c r="F19" s="758">
        <v>38</v>
      </c>
      <c r="G19" s="758">
        <v>41</v>
      </c>
      <c r="H19" s="759">
        <v>41</v>
      </c>
      <c r="I19" s="1077" t="s">
        <v>355</v>
      </c>
      <c r="J19" s="760">
        <v>33</v>
      </c>
      <c r="K19" s="1077" t="s">
        <v>355</v>
      </c>
      <c r="L19" s="1357">
        <v>38</v>
      </c>
    </row>
    <row r="20" spans="1:14" ht="13">
      <c r="A20" s="96" t="s">
        <v>405</v>
      </c>
      <c r="B20" s="572">
        <v>6</v>
      </c>
      <c r="C20" s="575">
        <v>6</v>
      </c>
      <c r="D20" s="761">
        <v>0</v>
      </c>
      <c r="E20" s="761">
        <v>0</v>
      </c>
      <c r="F20" s="761">
        <v>0</v>
      </c>
      <c r="G20" s="761">
        <v>0</v>
      </c>
      <c r="H20" s="762">
        <v>0</v>
      </c>
      <c r="I20" s="1078" t="s">
        <v>355</v>
      </c>
      <c r="J20" s="763">
        <v>0</v>
      </c>
      <c r="K20" s="1078" t="s">
        <v>355</v>
      </c>
      <c r="L20" s="1358">
        <v>0</v>
      </c>
    </row>
    <row r="21" spans="1:14" ht="13">
      <c r="A21" s="80" t="s">
        <v>406</v>
      </c>
      <c r="B21" s="671">
        <v>1</v>
      </c>
      <c r="C21" s="672">
        <v>0</v>
      </c>
      <c r="D21" s="758">
        <v>0</v>
      </c>
      <c r="E21" s="758">
        <v>0</v>
      </c>
      <c r="F21" s="758">
        <v>0</v>
      </c>
      <c r="G21" s="758">
        <v>0</v>
      </c>
      <c r="H21" s="759">
        <v>0</v>
      </c>
      <c r="I21" s="1077" t="s">
        <v>355</v>
      </c>
      <c r="J21" s="758">
        <v>0</v>
      </c>
      <c r="K21" s="1077" t="s">
        <v>355</v>
      </c>
      <c r="L21" s="1357">
        <v>0</v>
      </c>
    </row>
    <row r="22" spans="1:14" ht="13">
      <c r="A22" s="96" t="s">
        <v>407</v>
      </c>
      <c r="B22" s="572">
        <v>1</v>
      </c>
      <c r="C22" s="575">
        <v>1</v>
      </c>
      <c r="D22" s="761">
        <v>0</v>
      </c>
      <c r="E22" s="761">
        <v>0</v>
      </c>
      <c r="F22" s="761">
        <v>0</v>
      </c>
      <c r="G22" s="761">
        <v>0</v>
      </c>
      <c r="H22" s="762">
        <v>0</v>
      </c>
      <c r="I22" s="1078" t="s">
        <v>355</v>
      </c>
      <c r="J22" s="763">
        <v>0</v>
      </c>
      <c r="K22" s="1078" t="s">
        <v>355</v>
      </c>
      <c r="L22" s="1358">
        <v>0</v>
      </c>
    </row>
    <row r="23" spans="1:14" ht="13">
      <c r="A23" s="80" t="s">
        <v>388</v>
      </c>
      <c r="B23" s="671">
        <v>0</v>
      </c>
      <c r="C23" s="672">
        <v>0</v>
      </c>
      <c r="D23" s="758">
        <v>0</v>
      </c>
      <c r="E23" s="758">
        <v>0</v>
      </c>
      <c r="F23" s="758">
        <v>0</v>
      </c>
      <c r="G23" s="758">
        <v>0</v>
      </c>
      <c r="H23" s="759">
        <v>1</v>
      </c>
      <c r="I23" s="1077" t="s">
        <v>355</v>
      </c>
      <c r="J23" s="758">
        <v>0</v>
      </c>
      <c r="K23" s="1077" t="s">
        <v>355</v>
      </c>
      <c r="L23" s="1357">
        <v>0</v>
      </c>
    </row>
    <row r="24" spans="1:14" ht="13">
      <c r="A24" s="96" t="s">
        <v>408</v>
      </c>
      <c r="B24" s="572">
        <v>19</v>
      </c>
      <c r="C24" s="575">
        <v>15</v>
      </c>
      <c r="D24" s="766">
        <v>15</v>
      </c>
      <c r="E24" s="761">
        <v>15</v>
      </c>
      <c r="F24" s="761">
        <v>16</v>
      </c>
      <c r="G24" s="761">
        <v>16</v>
      </c>
      <c r="H24" s="762">
        <v>16</v>
      </c>
      <c r="I24" s="1078" t="s">
        <v>355</v>
      </c>
      <c r="J24" s="765">
        <v>15</v>
      </c>
      <c r="K24" s="1078" t="s">
        <v>355</v>
      </c>
      <c r="L24" s="1358">
        <v>15</v>
      </c>
    </row>
    <row r="25" spans="1:14" ht="13">
      <c r="A25" s="80" t="s">
        <v>389</v>
      </c>
      <c r="B25" s="671">
        <v>0</v>
      </c>
      <c r="C25" s="672">
        <v>0</v>
      </c>
      <c r="D25" s="758">
        <v>0</v>
      </c>
      <c r="E25" s="758">
        <v>1</v>
      </c>
      <c r="F25" s="758">
        <v>2</v>
      </c>
      <c r="G25" s="758">
        <v>4</v>
      </c>
      <c r="H25" s="759">
        <v>0</v>
      </c>
      <c r="I25" s="1077" t="s">
        <v>355</v>
      </c>
      <c r="J25" s="758">
        <v>0</v>
      </c>
      <c r="K25" s="1077" t="s">
        <v>355</v>
      </c>
      <c r="L25" s="1357">
        <v>0</v>
      </c>
    </row>
    <row r="26" spans="1:14" ht="13.5" thickBot="1">
      <c r="A26" s="96" t="s">
        <v>409</v>
      </c>
      <c r="B26" s="576">
        <v>9</v>
      </c>
      <c r="C26" s="577">
        <v>9</v>
      </c>
      <c r="D26" s="767">
        <v>1</v>
      </c>
      <c r="E26" s="768">
        <v>1</v>
      </c>
      <c r="F26" s="768">
        <v>1</v>
      </c>
      <c r="G26" s="768">
        <v>1</v>
      </c>
      <c r="H26" s="769">
        <v>1</v>
      </c>
      <c r="I26" s="1079" t="s">
        <v>355</v>
      </c>
      <c r="J26" s="770">
        <v>0</v>
      </c>
      <c r="K26" s="1079" t="s">
        <v>355</v>
      </c>
      <c r="L26" s="1437">
        <v>2</v>
      </c>
    </row>
    <row r="27" spans="1:14" ht="13">
      <c r="A27" s="1438" t="s">
        <v>15</v>
      </c>
      <c r="B27" s="1439">
        <v>425</v>
      </c>
      <c r="C27" s="1440">
        <v>417</v>
      </c>
      <c r="D27" s="1441">
        <v>401</v>
      </c>
      <c r="E27" s="1442">
        <v>408</v>
      </c>
      <c r="F27" s="1441">
        <v>411</v>
      </c>
      <c r="G27" s="1442">
        <v>414</v>
      </c>
      <c r="H27" s="1443">
        <v>434</v>
      </c>
      <c r="I27" s="1444"/>
      <c r="J27" s="1445">
        <v>429</v>
      </c>
      <c r="K27" s="1444"/>
      <c r="L27" s="1446">
        <f>SUM(L5:L26)</f>
        <v>429</v>
      </c>
    </row>
    <row r="28" spans="1:14" ht="13">
      <c r="A28" s="1447" t="s">
        <v>587</v>
      </c>
      <c r="B28" s="1448"/>
      <c r="C28" s="1448"/>
      <c r="D28" s="1448"/>
      <c r="E28" s="1448"/>
      <c r="F28" s="1448"/>
      <c r="G28" s="1448"/>
      <c r="H28" s="1448"/>
      <c r="I28" s="1448"/>
      <c r="J28" s="1448"/>
      <c r="K28" s="1448"/>
      <c r="L28" s="1449"/>
    </row>
    <row r="29" spans="1:14">
      <c r="A29" s="1101"/>
      <c r="B29" s="1056"/>
      <c r="C29" s="1056"/>
      <c r="D29" s="1056"/>
      <c r="E29" s="1056"/>
      <c r="F29" s="1056"/>
      <c r="G29" s="1056"/>
      <c r="H29" s="1056"/>
    </row>
    <row r="30" spans="1:14">
      <c r="A30" s="1101"/>
      <c r="B30" s="1056"/>
      <c r="C30" s="1056"/>
      <c r="D30" s="1056"/>
      <c r="E30" s="1056"/>
      <c r="F30" s="1056"/>
      <c r="G30" s="1056"/>
      <c r="H30" s="1056"/>
    </row>
    <row r="31" spans="1:14" ht="17.5" customHeight="1">
      <c r="A31" s="1254" t="s">
        <v>367</v>
      </c>
      <c r="B31" s="1220" t="s">
        <v>410</v>
      </c>
      <c r="C31" s="1205"/>
      <c r="D31" s="1205"/>
      <c r="E31" s="1205"/>
      <c r="F31" s="1205"/>
      <c r="G31" s="1205"/>
      <c r="H31" s="1205"/>
      <c r="I31" s="1205"/>
      <c r="J31" s="1205"/>
      <c r="K31" s="1205"/>
      <c r="L31" s="1205"/>
      <c r="N31" s="777"/>
    </row>
    <row r="32" spans="1:14" ht="30">
      <c r="A32" s="1255"/>
      <c r="B32" s="189" t="s">
        <v>369</v>
      </c>
      <c r="C32" s="715" t="s">
        <v>370</v>
      </c>
      <c r="D32" s="716" t="s">
        <v>371</v>
      </c>
      <c r="E32" s="190" t="s">
        <v>372</v>
      </c>
      <c r="F32" s="716" t="s">
        <v>373</v>
      </c>
      <c r="G32" s="190" t="s">
        <v>374</v>
      </c>
      <c r="H32" s="715" t="s">
        <v>375</v>
      </c>
      <c r="I32" s="716" t="s">
        <v>542</v>
      </c>
      <c r="J32" s="717" t="s">
        <v>543</v>
      </c>
      <c r="K32" s="717" t="s">
        <v>586</v>
      </c>
      <c r="L32" s="717" t="s">
        <v>595</v>
      </c>
      <c r="N32" s="1099"/>
    </row>
    <row r="33" spans="1:12" ht="13">
      <c r="A33" s="80" t="s">
        <v>376</v>
      </c>
      <c r="B33" s="684">
        <v>5</v>
      </c>
      <c r="C33" s="685">
        <v>5</v>
      </c>
      <c r="D33" s="771">
        <v>5</v>
      </c>
      <c r="E33" s="685">
        <v>5</v>
      </c>
      <c r="F33" s="685">
        <v>5</v>
      </c>
      <c r="G33" s="685">
        <v>5</v>
      </c>
      <c r="H33" s="685">
        <v>5</v>
      </c>
      <c r="I33" s="1067" t="s">
        <v>355</v>
      </c>
      <c r="J33" s="678">
        <v>100</v>
      </c>
      <c r="K33" s="1067" t="s">
        <v>355</v>
      </c>
      <c r="L33" s="1383">
        <v>100</v>
      </c>
    </row>
    <row r="34" spans="1:12" ht="13">
      <c r="A34" s="96" t="s">
        <v>377</v>
      </c>
      <c r="B34" s="544">
        <v>0</v>
      </c>
      <c r="C34" s="567">
        <v>60</v>
      </c>
      <c r="D34" s="545">
        <v>0</v>
      </c>
      <c r="E34" s="545">
        <v>0</v>
      </c>
      <c r="F34" s="545">
        <v>0</v>
      </c>
      <c r="G34" s="545">
        <v>0</v>
      </c>
      <c r="H34" s="545">
        <v>0</v>
      </c>
      <c r="I34" s="1082" t="s">
        <v>355</v>
      </c>
      <c r="J34" s="772">
        <v>0</v>
      </c>
      <c r="K34" s="1082" t="s">
        <v>355</v>
      </c>
      <c r="L34" s="1387">
        <v>0</v>
      </c>
    </row>
    <row r="35" spans="1:12" ht="13">
      <c r="A35" s="80" t="s">
        <v>403</v>
      </c>
      <c r="B35" s="684">
        <v>1.048</v>
      </c>
      <c r="C35" s="685">
        <v>0</v>
      </c>
      <c r="D35" s="685">
        <v>0</v>
      </c>
      <c r="E35" s="685">
        <v>1.048</v>
      </c>
      <c r="F35" s="685">
        <v>0</v>
      </c>
      <c r="G35" s="685">
        <v>0</v>
      </c>
      <c r="H35" s="685">
        <v>0</v>
      </c>
      <c r="I35" s="1067" t="s">
        <v>355</v>
      </c>
      <c r="J35" s="685">
        <v>0</v>
      </c>
      <c r="K35" s="1067" t="s">
        <v>355</v>
      </c>
      <c r="L35" s="1383">
        <v>0</v>
      </c>
    </row>
    <row r="36" spans="1:12" ht="13">
      <c r="A36" s="96" t="s">
        <v>378</v>
      </c>
      <c r="B36" s="544">
        <v>32.627000000000002</v>
      </c>
      <c r="C36" s="545">
        <v>32.627000000000002</v>
      </c>
      <c r="D36" s="568">
        <v>32.411000000000001</v>
      </c>
      <c r="E36" s="545">
        <v>32.411000000000001</v>
      </c>
      <c r="F36" s="545">
        <v>32.258000000000003</v>
      </c>
      <c r="G36" s="545">
        <v>32.26</v>
      </c>
      <c r="H36" s="545">
        <v>32.258000000000003</v>
      </c>
      <c r="I36" s="1082" t="s">
        <v>355</v>
      </c>
      <c r="J36" s="681">
        <v>28.068000000000001</v>
      </c>
      <c r="K36" s="1082" t="s">
        <v>355</v>
      </c>
      <c r="L36" s="1387">
        <v>28.068000000000001</v>
      </c>
    </row>
    <row r="37" spans="1:12" ht="13">
      <c r="A37" s="80" t="s">
        <v>379</v>
      </c>
      <c r="B37" s="684">
        <v>91.545000000000002</v>
      </c>
      <c r="C37" s="685">
        <v>31.545000000000002</v>
      </c>
      <c r="D37" s="771">
        <v>7.3220000000000001</v>
      </c>
      <c r="E37" s="685">
        <v>7.3220000000000001</v>
      </c>
      <c r="F37" s="685">
        <v>7.3220000000000001</v>
      </c>
      <c r="G37" s="685">
        <v>7.32</v>
      </c>
      <c r="H37" s="685">
        <v>7.3220000000000001</v>
      </c>
      <c r="I37" s="1067" t="s">
        <v>355</v>
      </c>
      <c r="J37" s="678">
        <v>7.3220000000000001</v>
      </c>
      <c r="K37" s="1067" t="s">
        <v>355</v>
      </c>
      <c r="L37" s="1450">
        <v>7.3219999999999992</v>
      </c>
    </row>
    <row r="38" spans="1:12" ht="13">
      <c r="A38" s="96" t="s">
        <v>380</v>
      </c>
      <c r="B38" s="544">
        <v>186.33799999999999</v>
      </c>
      <c r="C38" s="545">
        <v>194.86600000000001</v>
      </c>
      <c r="D38" s="569">
        <v>201.10300000000001</v>
      </c>
      <c r="E38" s="545">
        <v>178.739</v>
      </c>
      <c r="F38" s="545">
        <v>178.792</v>
      </c>
      <c r="G38" s="545">
        <v>203.52</v>
      </c>
      <c r="H38" s="545">
        <v>426.41800000000001</v>
      </c>
      <c r="I38" s="1082" t="s">
        <v>355</v>
      </c>
      <c r="J38" s="681">
        <v>426.39</v>
      </c>
      <c r="K38" s="1082" t="s">
        <v>355</v>
      </c>
      <c r="L38" s="1394">
        <v>441.03420000000006</v>
      </c>
    </row>
    <row r="39" spans="1:12" ht="13">
      <c r="A39" s="80" t="s">
        <v>381</v>
      </c>
      <c r="B39" s="684">
        <v>584.35699999999997</v>
      </c>
      <c r="C39" s="685">
        <v>586.55600000000004</v>
      </c>
      <c r="D39" s="771">
        <v>560.79200000000003</v>
      </c>
      <c r="E39" s="685">
        <v>491.69400000000002</v>
      </c>
      <c r="F39" s="685">
        <v>626.49300000000005</v>
      </c>
      <c r="G39" s="685">
        <v>598.29</v>
      </c>
      <c r="H39" s="685">
        <v>1016.188</v>
      </c>
      <c r="I39" s="1067" t="s">
        <v>355</v>
      </c>
      <c r="J39" s="678">
        <v>657.92700000000002</v>
      </c>
      <c r="K39" s="1067" t="s">
        <v>355</v>
      </c>
      <c r="L39" s="1383">
        <v>654.09199999999987</v>
      </c>
    </row>
    <row r="40" spans="1:12" ht="13">
      <c r="A40" s="96" t="s">
        <v>382</v>
      </c>
      <c r="B40" s="544">
        <v>123.465</v>
      </c>
      <c r="C40" s="545">
        <v>132.29499999999999</v>
      </c>
      <c r="D40" s="569">
        <v>98.858000000000004</v>
      </c>
      <c r="E40" s="545">
        <v>127.196</v>
      </c>
      <c r="F40" s="545">
        <v>102.946</v>
      </c>
      <c r="G40" s="545">
        <v>102.95</v>
      </c>
      <c r="H40" s="545">
        <v>102.306</v>
      </c>
      <c r="I40" s="1082" t="s">
        <v>355</v>
      </c>
      <c r="J40" s="681">
        <v>97.701999999999998</v>
      </c>
      <c r="K40" s="1082" t="s">
        <v>355</v>
      </c>
      <c r="L40" s="1387">
        <v>97.701999999999998</v>
      </c>
    </row>
    <row r="41" spans="1:12" ht="13">
      <c r="A41" s="80" t="s">
        <v>383</v>
      </c>
      <c r="B41" s="684">
        <v>0</v>
      </c>
      <c r="C41" s="685">
        <v>0</v>
      </c>
      <c r="D41" s="771">
        <v>23.405999999999999</v>
      </c>
      <c r="E41" s="685">
        <v>23.405999999999999</v>
      </c>
      <c r="F41" s="685">
        <v>23.405999999999999</v>
      </c>
      <c r="G41" s="685">
        <v>23.41</v>
      </c>
      <c r="H41" s="685">
        <v>79.281999999999996</v>
      </c>
      <c r="I41" s="1067" t="s">
        <v>355</v>
      </c>
      <c r="J41" s="678">
        <v>79.281999999999996</v>
      </c>
      <c r="K41" s="1067" t="s">
        <v>355</v>
      </c>
      <c r="L41" s="1383">
        <v>79.281999999999996</v>
      </c>
    </row>
    <row r="42" spans="1:12" ht="13">
      <c r="A42" s="96" t="s">
        <v>211</v>
      </c>
      <c r="B42" s="544">
        <v>0</v>
      </c>
      <c r="C42" s="545">
        <v>0</v>
      </c>
      <c r="D42" s="545">
        <v>0</v>
      </c>
      <c r="E42" s="545">
        <v>55.875999999999998</v>
      </c>
      <c r="F42" s="545">
        <v>55.875999999999998</v>
      </c>
      <c r="G42" s="545">
        <v>55.88</v>
      </c>
      <c r="H42" s="545">
        <v>0</v>
      </c>
      <c r="I42" s="1082" t="s">
        <v>355</v>
      </c>
      <c r="J42" s="772">
        <v>0</v>
      </c>
      <c r="K42" s="1082" t="s">
        <v>355</v>
      </c>
      <c r="L42" s="1387">
        <v>0</v>
      </c>
    </row>
    <row r="43" spans="1:12" ht="13">
      <c r="A43" s="80" t="s">
        <v>404</v>
      </c>
      <c r="B43" s="684">
        <v>7286</v>
      </c>
      <c r="C43" s="685">
        <v>0</v>
      </c>
      <c r="D43" s="771">
        <v>7050</v>
      </c>
      <c r="E43" s="685">
        <v>0</v>
      </c>
      <c r="F43" s="685">
        <v>0</v>
      </c>
      <c r="G43" s="685">
        <v>0</v>
      </c>
      <c r="H43" s="685">
        <v>0</v>
      </c>
      <c r="I43" s="1067" t="s">
        <v>355</v>
      </c>
      <c r="J43" s="678">
        <v>20005</v>
      </c>
      <c r="K43" s="1067" t="s">
        <v>355</v>
      </c>
      <c r="L43" s="1383">
        <v>20005</v>
      </c>
    </row>
    <row r="44" spans="1:12" ht="13">
      <c r="A44" s="96" t="s">
        <v>384</v>
      </c>
      <c r="B44" s="544">
        <v>0</v>
      </c>
      <c r="C44" s="545">
        <v>0</v>
      </c>
      <c r="D44" s="545">
        <v>0</v>
      </c>
      <c r="E44" s="545">
        <v>0</v>
      </c>
      <c r="F44" s="545">
        <v>2.1999999999999999E-2</v>
      </c>
      <c r="G44" s="545">
        <v>0</v>
      </c>
      <c r="H44" s="545">
        <v>0</v>
      </c>
      <c r="I44" s="1082" t="s">
        <v>355</v>
      </c>
      <c r="J44" s="772">
        <v>0</v>
      </c>
      <c r="K44" s="1082" t="s">
        <v>355</v>
      </c>
      <c r="L44" s="1387">
        <v>0</v>
      </c>
    </row>
    <row r="45" spans="1:12" ht="13">
      <c r="A45" s="80" t="s">
        <v>385</v>
      </c>
      <c r="B45" s="684">
        <v>7.3259999999999996</v>
      </c>
      <c r="C45" s="685">
        <v>7.3259999999999996</v>
      </c>
      <c r="D45" s="771">
        <v>7.3259999999999996</v>
      </c>
      <c r="E45" s="685">
        <v>7.3259999999999996</v>
      </c>
      <c r="F45" s="685">
        <v>7.3259999999999996</v>
      </c>
      <c r="G45" s="685">
        <v>7.33</v>
      </c>
      <c r="H45" s="685">
        <v>7.3259999999999996</v>
      </c>
      <c r="I45" s="1067" t="s">
        <v>355</v>
      </c>
      <c r="J45" s="685">
        <v>0</v>
      </c>
      <c r="K45" s="1067" t="s">
        <v>355</v>
      </c>
      <c r="L45" s="1450">
        <v>7.3259999999999996</v>
      </c>
    </row>
    <row r="46" spans="1:12" ht="13">
      <c r="A46" s="96" t="s">
        <v>386</v>
      </c>
      <c r="B46" s="544">
        <v>520</v>
      </c>
      <c r="C46" s="545">
        <v>520</v>
      </c>
      <c r="D46" s="569">
        <v>520</v>
      </c>
      <c r="E46" s="545">
        <v>520</v>
      </c>
      <c r="F46" s="545">
        <v>520</v>
      </c>
      <c r="G46" s="545">
        <v>520</v>
      </c>
      <c r="H46" s="545">
        <v>0</v>
      </c>
      <c r="I46" s="1082" t="s">
        <v>355</v>
      </c>
      <c r="J46" s="681">
        <v>7.3259999999999996</v>
      </c>
      <c r="K46" s="1082" t="s">
        <v>355</v>
      </c>
      <c r="L46" s="1387">
        <v>0</v>
      </c>
    </row>
    <row r="47" spans="1:12" ht="13">
      <c r="A47" s="80" t="s">
        <v>387</v>
      </c>
      <c r="B47" s="684">
        <v>15692.606</v>
      </c>
      <c r="C47" s="685">
        <v>265.041</v>
      </c>
      <c r="D47" s="771">
        <v>15800.815000000001</v>
      </c>
      <c r="E47" s="685">
        <v>15800.986999999999</v>
      </c>
      <c r="F47" s="685">
        <v>369.24700000000001</v>
      </c>
      <c r="G47" s="685">
        <v>1474.17</v>
      </c>
      <c r="H47" s="685">
        <v>1474.008</v>
      </c>
      <c r="I47" s="1067" t="s">
        <v>355</v>
      </c>
      <c r="J47" s="678">
        <v>1468.758</v>
      </c>
      <c r="K47" s="1067" t="s">
        <v>355</v>
      </c>
      <c r="L47" s="1450">
        <v>1469.2589999999998</v>
      </c>
    </row>
    <row r="48" spans="1:12" ht="13">
      <c r="A48" s="96" t="s">
        <v>405</v>
      </c>
      <c r="B48" s="544">
        <v>108.85</v>
      </c>
      <c r="C48" s="545">
        <v>108.85</v>
      </c>
      <c r="D48" s="545">
        <v>0</v>
      </c>
      <c r="E48" s="545">
        <v>0</v>
      </c>
      <c r="F48" s="545">
        <v>0</v>
      </c>
      <c r="G48" s="545">
        <v>0</v>
      </c>
      <c r="H48" s="545">
        <v>0</v>
      </c>
      <c r="I48" s="1082" t="s">
        <v>355</v>
      </c>
      <c r="J48" s="772">
        <v>0</v>
      </c>
      <c r="K48" s="1082" t="s">
        <v>355</v>
      </c>
      <c r="L48" s="1387">
        <v>0</v>
      </c>
    </row>
    <row r="49" spans="1:14" ht="13">
      <c r="A49" s="80" t="s">
        <v>406</v>
      </c>
      <c r="B49" s="684">
        <v>1000</v>
      </c>
      <c r="C49" s="685">
        <v>0</v>
      </c>
      <c r="D49" s="685">
        <v>0</v>
      </c>
      <c r="E49" s="685">
        <v>0</v>
      </c>
      <c r="F49" s="685">
        <v>0</v>
      </c>
      <c r="G49" s="685">
        <v>0</v>
      </c>
      <c r="H49" s="685">
        <v>0</v>
      </c>
      <c r="I49" s="1067" t="s">
        <v>355</v>
      </c>
      <c r="J49" s="685">
        <v>0</v>
      </c>
      <c r="K49" s="1067" t="s">
        <v>355</v>
      </c>
      <c r="L49" s="1383">
        <v>0</v>
      </c>
    </row>
    <row r="50" spans="1:14" ht="13">
      <c r="A50" s="96" t="s">
        <v>407</v>
      </c>
      <c r="B50" s="544">
        <v>23.405999999999999</v>
      </c>
      <c r="C50" s="545">
        <v>23.405999999999999</v>
      </c>
      <c r="D50" s="545">
        <v>0</v>
      </c>
      <c r="E50" s="545">
        <v>0</v>
      </c>
      <c r="F50" s="545">
        <v>0</v>
      </c>
      <c r="G50" s="545">
        <v>0</v>
      </c>
      <c r="H50" s="545">
        <v>0</v>
      </c>
      <c r="I50" s="1082" t="s">
        <v>355</v>
      </c>
      <c r="J50" s="772">
        <v>0</v>
      </c>
      <c r="K50" s="1082" t="s">
        <v>355</v>
      </c>
      <c r="L50" s="1387">
        <v>0</v>
      </c>
    </row>
    <row r="51" spans="1:14" ht="13">
      <c r="A51" s="80" t="s">
        <v>388</v>
      </c>
      <c r="B51" s="684">
        <v>0</v>
      </c>
      <c r="C51" s="685">
        <v>0</v>
      </c>
      <c r="D51" s="685">
        <v>0</v>
      </c>
      <c r="E51" s="685">
        <v>0</v>
      </c>
      <c r="F51" s="685">
        <v>0</v>
      </c>
      <c r="G51" s="685">
        <v>0</v>
      </c>
      <c r="H51" s="685">
        <v>25</v>
      </c>
      <c r="I51" s="1067" t="s">
        <v>355</v>
      </c>
      <c r="J51" s="685">
        <v>0</v>
      </c>
      <c r="K51" s="1067" t="s">
        <v>355</v>
      </c>
      <c r="L51" s="1383">
        <v>0</v>
      </c>
    </row>
    <row r="52" spans="1:14" ht="13">
      <c r="A52" s="96" t="s">
        <v>408</v>
      </c>
      <c r="B52" s="544">
        <v>20.553000000000001</v>
      </c>
      <c r="C52" s="545">
        <v>15.538</v>
      </c>
      <c r="D52" s="569">
        <v>12.731</v>
      </c>
      <c r="E52" s="545">
        <v>12.731</v>
      </c>
      <c r="F52" s="545">
        <v>15.489000000000001</v>
      </c>
      <c r="G52" s="545">
        <v>12.73</v>
      </c>
      <c r="H52" s="545">
        <v>18.108000000000001</v>
      </c>
      <c r="I52" s="1082" t="s">
        <v>355</v>
      </c>
      <c r="J52" s="681">
        <v>15.445</v>
      </c>
      <c r="K52" s="1082" t="s">
        <v>355</v>
      </c>
      <c r="L52" s="1387">
        <v>15.444999999999995</v>
      </c>
    </row>
    <row r="53" spans="1:14" ht="13">
      <c r="A53" s="80" t="s">
        <v>389</v>
      </c>
      <c r="B53" s="684">
        <v>0</v>
      </c>
      <c r="C53" s="685">
        <v>0</v>
      </c>
      <c r="D53" s="685">
        <v>0</v>
      </c>
      <c r="E53" s="685">
        <v>0.58799999999999997</v>
      </c>
      <c r="F53" s="685">
        <v>0.13</v>
      </c>
      <c r="G53" s="685">
        <v>15.18</v>
      </c>
      <c r="H53" s="685">
        <v>0</v>
      </c>
      <c r="I53" s="1067" t="s">
        <v>355</v>
      </c>
      <c r="J53" s="685">
        <v>0</v>
      </c>
      <c r="K53" s="1067" t="s">
        <v>355</v>
      </c>
      <c r="L53" s="1383">
        <v>0</v>
      </c>
    </row>
    <row r="54" spans="1:14" ht="13.5" thickBot="1">
      <c r="A54" s="96" t="s">
        <v>409</v>
      </c>
      <c r="B54" s="570">
        <v>3.3340000000000001</v>
      </c>
      <c r="C54" s="555">
        <v>3.3340000000000001</v>
      </c>
      <c r="D54" s="571">
        <v>1.9570000000000001</v>
      </c>
      <c r="E54" s="555">
        <v>1.9570000000000001</v>
      </c>
      <c r="F54" s="555">
        <v>1.9570000000000001</v>
      </c>
      <c r="G54" s="555">
        <v>1.96</v>
      </c>
      <c r="H54" s="555">
        <v>1.9570000000000001</v>
      </c>
      <c r="I54" s="1083" t="s">
        <v>355</v>
      </c>
      <c r="J54" s="773">
        <v>0</v>
      </c>
      <c r="K54" s="1083" t="s">
        <v>355</v>
      </c>
      <c r="L54" s="1451">
        <v>3.3340000000000001</v>
      </c>
    </row>
    <row r="55" spans="1:14" ht="13">
      <c r="A55" s="1438" t="s">
        <v>15</v>
      </c>
      <c r="B55" s="1403">
        <v>25686.455000000002</v>
      </c>
      <c r="C55" s="1403">
        <v>1986.384</v>
      </c>
      <c r="D55" s="1452">
        <v>24321.721000000001</v>
      </c>
      <c r="E55" s="1403">
        <v>17266.280999999999</v>
      </c>
      <c r="F55" s="1404">
        <v>1946.2639999999999</v>
      </c>
      <c r="G55" s="1403">
        <v>3059.98</v>
      </c>
      <c r="H55" s="1403">
        <v>3195.1729999999998</v>
      </c>
      <c r="I55" s="1453"/>
      <c r="J55" s="1454">
        <v>22893.22</v>
      </c>
      <c r="K55" s="1444"/>
      <c r="L55" s="1454">
        <v>22907.864199999996</v>
      </c>
    </row>
    <row r="56" spans="1:14" ht="13">
      <c r="A56" s="1447" t="s">
        <v>587</v>
      </c>
      <c r="B56" s="1448"/>
      <c r="C56" s="1448"/>
      <c r="D56" s="1448"/>
      <c r="E56" s="1448"/>
      <c r="F56" s="1448"/>
      <c r="G56" s="1448"/>
      <c r="H56" s="1448"/>
      <c r="I56" s="1448"/>
      <c r="J56" s="1448"/>
      <c r="K56" s="1448"/>
      <c r="L56" s="1449"/>
    </row>
    <row r="57" spans="1:14">
      <c r="A57" s="1101"/>
      <c r="B57" s="1056"/>
      <c r="C57" s="1056"/>
      <c r="D57" s="1056"/>
      <c r="E57" s="1056"/>
      <c r="F57" s="1056"/>
      <c r="G57" s="1056"/>
      <c r="H57" s="1056"/>
    </row>
    <row r="58" spans="1:14">
      <c r="A58" s="1101"/>
      <c r="B58" s="1056"/>
      <c r="C58" s="1056"/>
      <c r="D58" s="1056"/>
      <c r="E58" s="1056"/>
      <c r="F58" s="1056"/>
      <c r="G58" s="1056"/>
      <c r="H58" s="1056"/>
    </row>
    <row r="59" spans="1:14" ht="17.5" customHeight="1">
      <c r="A59" s="1254" t="s">
        <v>367</v>
      </c>
      <c r="B59" s="1220" t="s">
        <v>411</v>
      </c>
      <c r="C59" s="1205"/>
      <c r="D59" s="1205"/>
      <c r="E59" s="1205"/>
      <c r="F59" s="1205"/>
      <c r="G59" s="1205"/>
      <c r="H59" s="1205"/>
      <c r="I59" s="1205"/>
      <c r="J59" s="1205"/>
      <c r="K59" s="1205"/>
      <c r="L59" s="1205"/>
      <c r="N59" s="777"/>
    </row>
    <row r="60" spans="1:14" ht="30">
      <c r="A60" s="1255"/>
      <c r="B60" s="189" t="s">
        <v>369</v>
      </c>
      <c r="C60" s="715" t="s">
        <v>370</v>
      </c>
      <c r="D60" s="715" t="s">
        <v>371</v>
      </c>
      <c r="E60" s="715" t="s">
        <v>372</v>
      </c>
      <c r="F60" s="715" t="s">
        <v>373</v>
      </c>
      <c r="G60" s="716" t="s">
        <v>374</v>
      </c>
      <c r="H60" s="715" t="s">
        <v>375</v>
      </c>
      <c r="I60" s="716" t="s">
        <v>542</v>
      </c>
      <c r="J60" s="717" t="s">
        <v>543</v>
      </c>
      <c r="K60" s="717" t="s">
        <v>586</v>
      </c>
      <c r="L60" s="717" t="s">
        <v>595</v>
      </c>
      <c r="N60" s="1099"/>
    </row>
    <row r="61" spans="1:14" ht="13">
      <c r="A61" s="80" t="s">
        <v>376</v>
      </c>
      <c r="B61" s="713">
        <v>300</v>
      </c>
      <c r="C61" s="708">
        <v>300</v>
      </c>
      <c r="D61" s="774">
        <v>300</v>
      </c>
      <c r="E61" s="708">
        <v>3900</v>
      </c>
      <c r="F61" s="708">
        <v>3600</v>
      </c>
      <c r="G61" s="708">
        <v>4025</v>
      </c>
      <c r="H61" s="708">
        <v>300</v>
      </c>
      <c r="I61" s="1067" t="s">
        <v>355</v>
      </c>
      <c r="J61" s="695">
        <v>3900</v>
      </c>
      <c r="K61" s="1067" t="s">
        <v>355</v>
      </c>
      <c r="L61" s="1411">
        <v>3900</v>
      </c>
    </row>
    <row r="62" spans="1:14" ht="13">
      <c r="A62" s="96" t="s">
        <v>377</v>
      </c>
      <c r="B62" s="552">
        <v>0</v>
      </c>
      <c r="C62" s="563">
        <v>0</v>
      </c>
      <c r="D62" s="550">
        <v>0</v>
      </c>
      <c r="E62" s="550">
        <v>0</v>
      </c>
      <c r="F62" s="550">
        <v>0</v>
      </c>
      <c r="G62" s="550">
        <v>0</v>
      </c>
      <c r="H62" s="550">
        <v>0</v>
      </c>
      <c r="I62" s="1082" t="s">
        <v>355</v>
      </c>
      <c r="J62" s="548">
        <v>0</v>
      </c>
      <c r="K62" s="1082" t="s">
        <v>355</v>
      </c>
      <c r="L62" s="1414">
        <v>0</v>
      </c>
    </row>
    <row r="63" spans="1:14" ht="13">
      <c r="A63" s="80" t="s">
        <v>403</v>
      </c>
      <c r="B63" s="713">
        <v>0</v>
      </c>
      <c r="C63" s="708">
        <v>0</v>
      </c>
      <c r="D63" s="708">
        <v>0</v>
      </c>
      <c r="E63" s="708">
        <v>0</v>
      </c>
      <c r="F63" s="708">
        <v>0</v>
      </c>
      <c r="G63" s="708">
        <v>0</v>
      </c>
      <c r="H63" s="708">
        <v>0</v>
      </c>
      <c r="I63" s="1067" t="s">
        <v>355</v>
      </c>
      <c r="J63" s="708">
        <v>0</v>
      </c>
      <c r="K63" s="1067" t="s">
        <v>355</v>
      </c>
      <c r="L63" s="1411">
        <v>0</v>
      </c>
    </row>
    <row r="64" spans="1:14" ht="13">
      <c r="A64" s="96" t="s">
        <v>378</v>
      </c>
      <c r="B64" s="552">
        <v>11316.59</v>
      </c>
      <c r="C64" s="550">
        <v>11616.59</v>
      </c>
      <c r="D64" s="564">
        <v>11416.59</v>
      </c>
      <c r="E64" s="550">
        <v>11416.59</v>
      </c>
      <c r="F64" s="550">
        <v>10425.959999999999</v>
      </c>
      <c r="G64" s="550">
        <v>8760.94</v>
      </c>
      <c r="H64" s="550">
        <v>11416.59</v>
      </c>
      <c r="I64" s="1082" t="s">
        <v>355</v>
      </c>
      <c r="J64" s="699">
        <v>10304.01</v>
      </c>
      <c r="K64" s="1082" t="s">
        <v>355</v>
      </c>
      <c r="L64" s="1414">
        <v>10304.009999999998</v>
      </c>
    </row>
    <row r="65" spans="1:12" ht="13">
      <c r="A65" s="80" t="s">
        <v>379</v>
      </c>
      <c r="B65" s="713">
        <v>368064</v>
      </c>
      <c r="C65" s="708">
        <v>172764</v>
      </c>
      <c r="D65" s="774">
        <v>172764</v>
      </c>
      <c r="E65" s="708">
        <v>172764</v>
      </c>
      <c r="F65" s="708">
        <v>187582.25</v>
      </c>
      <c r="G65" s="708">
        <v>194127.73</v>
      </c>
      <c r="H65" s="708">
        <v>172764</v>
      </c>
      <c r="I65" s="1067" t="s">
        <v>355</v>
      </c>
      <c r="J65" s="695">
        <v>237540</v>
      </c>
      <c r="K65" s="1067" t="s">
        <v>355</v>
      </c>
      <c r="L65" s="1455">
        <v>237540</v>
      </c>
    </row>
    <row r="66" spans="1:12" ht="13">
      <c r="A66" s="96" t="s">
        <v>380</v>
      </c>
      <c r="B66" s="552">
        <v>4504.5</v>
      </c>
      <c r="C66" s="550">
        <v>4504.5</v>
      </c>
      <c r="D66" s="565">
        <v>1320</v>
      </c>
      <c r="E66" s="550">
        <v>1320</v>
      </c>
      <c r="F66" s="550">
        <v>9227.9599999999991</v>
      </c>
      <c r="G66" s="550">
        <v>180</v>
      </c>
      <c r="H66" s="550">
        <v>3300</v>
      </c>
      <c r="I66" s="1082" t="s">
        <v>355</v>
      </c>
      <c r="J66" s="699">
        <v>480</v>
      </c>
      <c r="K66" s="1082" t="s">
        <v>355</v>
      </c>
      <c r="L66" s="1418">
        <v>475560</v>
      </c>
    </row>
    <row r="67" spans="1:12" ht="13">
      <c r="A67" s="80" t="s">
        <v>381</v>
      </c>
      <c r="B67" s="713">
        <v>4867.6000000000004</v>
      </c>
      <c r="C67" s="708">
        <v>5167.6000000000004</v>
      </c>
      <c r="D67" s="774">
        <v>4117.6000000000004</v>
      </c>
      <c r="E67" s="708">
        <v>4117.6000000000004</v>
      </c>
      <c r="F67" s="708">
        <v>750</v>
      </c>
      <c r="G67" s="708">
        <v>67808.81</v>
      </c>
      <c r="H67" s="708">
        <v>8085.6</v>
      </c>
      <c r="I67" s="1067" t="s">
        <v>355</v>
      </c>
      <c r="J67" s="695">
        <v>8987.35</v>
      </c>
      <c r="K67" s="1067" t="s">
        <v>355</v>
      </c>
      <c r="L67" s="1411">
        <v>8987.35</v>
      </c>
    </row>
    <row r="68" spans="1:12" ht="13">
      <c r="A68" s="96" t="s">
        <v>382</v>
      </c>
      <c r="B68" s="552">
        <v>75192</v>
      </c>
      <c r="C68" s="550">
        <v>87252</v>
      </c>
      <c r="D68" s="565">
        <v>96972</v>
      </c>
      <c r="E68" s="550">
        <v>96081.4</v>
      </c>
      <c r="F68" s="550">
        <v>268163.19</v>
      </c>
      <c r="G68" s="550">
        <v>181085.66</v>
      </c>
      <c r="H68" s="550">
        <v>130508</v>
      </c>
      <c r="I68" s="1082" t="s">
        <v>355</v>
      </c>
      <c r="J68" s="699">
        <v>91532</v>
      </c>
      <c r="K68" s="1082" t="s">
        <v>355</v>
      </c>
      <c r="L68" s="1414">
        <v>91532</v>
      </c>
    </row>
    <row r="69" spans="1:12" ht="13">
      <c r="A69" s="80" t="s">
        <v>383</v>
      </c>
      <c r="B69" s="713">
        <v>0</v>
      </c>
      <c r="C69" s="708">
        <v>0</v>
      </c>
      <c r="D69" s="774">
        <v>26250</v>
      </c>
      <c r="E69" s="708">
        <v>26250</v>
      </c>
      <c r="F69" s="708">
        <v>26250</v>
      </c>
      <c r="G69" s="708">
        <v>26250</v>
      </c>
      <c r="H69" s="708">
        <v>26250</v>
      </c>
      <c r="I69" s="1067" t="s">
        <v>355</v>
      </c>
      <c r="J69" s="695">
        <v>26250</v>
      </c>
      <c r="K69" s="1067" t="s">
        <v>355</v>
      </c>
      <c r="L69" s="1411">
        <v>26250</v>
      </c>
    </row>
    <row r="70" spans="1:12" ht="13">
      <c r="A70" s="96" t="s">
        <v>211</v>
      </c>
      <c r="B70" s="552">
        <v>0</v>
      </c>
      <c r="C70" s="550">
        <v>0</v>
      </c>
      <c r="D70" s="550">
        <v>0</v>
      </c>
      <c r="E70" s="550">
        <v>0</v>
      </c>
      <c r="F70" s="550">
        <v>0</v>
      </c>
      <c r="G70" s="550">
        <v>0</v>
      </c>
      <c r="H70" s="550">
        <v>0</v>
      </c>
      <c r="I70" s="1082" t="s">
        <v>355</v>
      </c>
      <c r="J70" s="548">
        <v>0</v>
      </c>
      <c r="K70" s="1082" t="s">
        <v>355</v>
      </c>
      <c r="L70" s="1414">
        <v>0</v>
      </c>
    </row>
    <row r="71" spans="1:12" ht="13">
      <c r="A71" s="80" t="s">
        <v>404</v>
      </c>
      <c r="B71" s="713">
        <v>0</v>
      </c>
      <c r="C71" s="708">
        <v>0</v>
      </c>
      <c r="D71" s="774">
        <v>0</v>
      </c>
      <c r="E71" s="708">
        <v>0</v>
      </c>
      <c r="F71" s="708">
        <v>0</v>
      </c>
      <c r="G71" s="708">
        <v>0</v>
      </c>
      <c r="H71" s="708">
        <v>0</v>
      </c>
      <c r="I71" s="1067" t="s">
        <v>355</v>
      </c>
      <c r="J71" s="695">
        <v>0</v>
      </c>
      <c r="K71" s="1067" t="s">
        <v>355</v>
      </c>
      <c r="L71" s="1411">
        <v>0</v>
      </c>
    </row>
    <row r="72" spans="1:12" ht="13">
      <c r="A72" s="96" t="s">
        <v>384</v>
      </c>
      <c r="B72" s="552">
        <v>0</v>
      </c>
      <c r="C72" s="550">
        <v>0</v>
      </c>
      <c r="D72" s="550">
        <v>0</v>
      </c>
      <c r="E72" s="550">
        <v>0</v>
      </c>
      <c r="F72" s="550">
        <v>10346.44</v>
      </c>
      <c r="G72" s="550">
        <v>0</v>
      </c>
      <c r="H72" s="550">
        <v>0</v>
      </c>
      <c r="I72" s="1082" t="s">
        <v>355</v>
      </c>
      <c r="J72" s="548">
        <v>0</v>
      </c>
      <c r="K72" s="1082" t="s">
        <v>355</v>
      </c>
      <c r="L72" s="1414">
        <v>0</v>
      </c>
    </row>
    <row r="73" spans="1:12" ht="13">
      <c r="A73" s="80" t="s">
        <v>385</v>
      </c>
      <c r="B73" s="713">
        <v>124000</v>
      </c>
      <c r="C73" s="708">
        <v>124000</v>
      </c>
      <c r="D73" s="774">
        <v>124000</v>
      </c>
      <c r="E73" s="708">
        <v>124000</v>
      </c>
      <c r="F73" s="708">
        <v>127440</v>
      </c>
      <c r="G73" s="708">
        <v>127400</v>
      </c>
      <c r="H73" s="708">
        <v>124000</v>
      </c>
      <c r="I73" s="1067" t="s">
        <v>355</v>
      </c>
      <c r="J73" s="695">
        <v>127440</v>
      </c>
      <c r="K73" s="1067" t="s">
        <v>355</v>
      </c>
      <c r="L73" s="1455">
        <v>127440</v>
      </c>
    </row>
    <row r="74" spans="1:12" ht="13">
      <c r="A74" s="96" t="s">
        <v>386</v>
      </c>
      <c r="B74" s="552">
        <v>520</v>
      </c>
      <c r="C74" s="550">
        <v>520</v>
      </c>
      <c r="D74" s="565">
        <v>520</v>
      </c>
      <c r="E74" s="550">
        <v>520</v>
      </c>
      <c r="F74" s="550">
        <v>520</v>
      </c>
      <c r="G74" s="550">
        <v>520</v>
      </c>
      <c r="H74" s="550">
        <v>0</v>
      </c>
      <c r="I74" s="1082" t="s">
        <v>355</v>
      </c>
      <c r="J74" s="548">
        <v>0</v>
      </c>
      <c r="K74" s="1082" t="s">
        <v>355</v>
      </c>
      <c r="L74" s="1414">
        <v>0</v>
      </c>
    </row>
    <row r="75" spans="1:12" ht="13">
      <c r="A75" s="80" t="s">
        <v>387</v>
      </c>
      <c r="B75" s="713">
        <v>210694</v>
      </c>
      <c r="C75" s="708">
        <v>198343</v>
      </c>
      <c r="D75" s="774">
        <v>204998.26</v>
      </c>
      <c r="E75" s="708">
        <v>219032.09</v>
      </c>
      <c r="F75" s="708">
        <v>237778.38</v>
      </c>
      <c r="G75" s="708">
        <v>95788.15</v>
      </c>
      <c r="H75" s="708">
        <v>225776.36</v>
      </c>
      <c r="I75" s="1067" t="s">
        <v>355</v>
      </c>
      <c r="J75" s="695">
        <v>231286.39999999999</v>
      </c>
      <c r="K75" s="1067" t="s">
        <v>355</v>
      </c>
      <c r="L75" s="1455">
        <v>231286.39999999999</v>
      </c>
    </row>
    <row r="76" spans="1:12" ht="13">
      <c r="A76" s="96" t="s">
        <v>405</v>
      </c>
      <c r="B76" s="552">
        <v>0</v>
      </c>
      <c r="C76" s="550">
        <v>0</v>
      </c>
      <c r="D76" s="550">
        <v>0</v>
      </c>
      <c r="E76" s="550">
        <v>0</v>
      </c>
      <c r="F76" s="550">
        <v>0</v>
      </c>
      <c r="G76" s="550">
        <v>0</v>
      </c>
      <c r="H76" s="550">
        <v>0</v>
      </c>
      <c r="I76" s="1082" t="s">
        <v>355</v>
      </c>
      <c r="J76" s="548">
        <v>0</v>
      </c>
      <c r="K76" s="1082" t="s">
        <v>355</v>
      </c>
      <c r="L76" s="1414">
        <v>0</v>
      </c>
    </row>
    <row r="77" spans="1:12" ht="13">
      <c r="A77" s="80" t="s">
        <v>406</v>
      </c>
      <c r="B77" s="713">
        <v>0</v>
      </c>
      <c r="C77" s="708">
        <v>0</v>
      </c>
      <c r="D77" s="708">
        <v>0</v>
      </c>
      <c r="E77" s="708">
        <v>0</v>
      </c>
      <c r="F77" s="708">
        <v>0</v>
      </c>
      <c r="G77" s="708">
        <v>0</v>
      </c>
      <c r="H77" s="708">
        <v>0</v>
      </c>
      <c r="I77" s="1067" t="s">
        <v>355</v>
      </c>
      <c r="J77" s="708">
        <v>0</v>
      </c>
      <c r="K77" s="1067" t="s">
        <v>355</v>
      </c>
      <c r="L77" s="1411">
        <v>0</v>
      </c>
    </row>
    <row r="78" spans="1:12" ht="13">
      <c r="A78" s="96" t="s">
        <v>407</v>
      </c>
      <c r="B78" s="552">
        <v>26250</v>
      </c>
      <c r="C78" s="550">
        <v>26250</v>
      </c>
      <c r="D78" s="550">
        <v>0</v>
      </c>
      <c r="E78" s="550">
        <v>0</v>
      </c>
      <c r="F78" s="550">
        <v>0</v>
      </c>
      <c r="G78" s="550">
        <v>0</v>
      </c>
      <c r="H78" s="550">
        <v>0</v>
      </c>
      <c r="I78" s="1082" t="s">
        <v>355</v>
      </c>
      <c r="J78" s="548">
        <v>0</v>
      </c>
      <c r="K78" s="1082" t="s">
        <v>355</v>
      </c>
      <c r="L78" s="1414">
        <v>0</v>
      </c>
    </row>
    <row r="79" spans="1:12" ht="13">
      <c r="A79" s="80" t="s">
        <v>388</v>
      </c>
      <c r="B79" s="713">
        <v>0</v>
      </c>
      <c r="C79" s="708">
        <v>0</v>
      </c>
      <c r="D79" s="708">
        <v>0</v>
      </c>
      <c r="E79" s="708">
        <v>0</v>
      </c>
      <c r="F79" s="708">
        <v>0</v>
      </c>
      <c r="G79" s="708">
        <v>0</v>
      </c>
      <c r="H79" s="708">
        <v>0</v>
      </c>
      <c r="I79" s="1067" t="s">
        <v>355</v>
      </c>
      <c r="J79" s="708">
        <v>0</v>
      </c>
      <c r="K79" s="1067" t="s">
        <v>355</v>
      </c>
      <c r="L79" s="1411">
        <v>0</v>
      </c>
    </row>
    <row r="80" spans="1:12" ht="13">
      <c r="A80" s="96" t="s">
        <v>408</v>
      </c>
      <c r="B80" s="552">
        <v>208692</v>
      </c>
      <c r="C80" s="550">
        <v>210342</v>
      </c>
      <c r="D80" s="565">
        <v>138963</v>
      </c>
      <c r="E80" s="550">
        <v>298446</v>
      </c>
      <c r="F80" s="550">
        <v>311420.96000000002</v>
      </c>
      <c r="G80" s="550">
        <v>267089.05</v>
      </c>
      <c r="H80" s="550">
        <v>172363.78</v>
      </c>
      <c r="I80" s="1082" t="s">
        <v>355</v>
      </c>
      <c r="J80" s="699">
        <v>172448.36</v>
      </c>
      <c r="K80" s="1082" t="s">
        <v>355</v>
      </c>
      <c r="L80" s="1414">
        <v>172448.36</v>
      </c>
    </row>
    <row r="81" spans="1:12" ht="13">
      <c r="A81" s="80" t="s">
        <v>389</v>
      </c>
      <c r="B81" s="713">
        <v>0</v>
      </c>
      <c r="C81" s="708">
        <v>0</v>
      </c>
      <c r="D81" s="708">
        <v>0</v>
      </c>
      <c r="E81" s="708">
        <v>0</v>
      </c>
      <c r="F81" s="708">
        <v>0</v>
      </c>
      <c r="G81" s="708">
        <v>0</v>
      </c>
      <c r="H81" s="708">
        <v>0</v>
      </c>
      <c r="I81" s="1067" t="s">
        <v>355</v>
      </c>
      <c r="J81" s="708">
        <v>0</v>
      </c>
      <c r="K81" s="1067" t="s">
        <v>355</v>
      </c>
      <c r="L81" s="1411">
        <v>0</v>
      </c>
    </row>
    <row r="82" spans="1:12" ht="13.5" thickBot="1">
      <c r="A82" s="96" t="s">
        <v>409</v>
      </c>
      <c r="B82" s="553">
        <v>0</v>
      </c>
      <c r="C82" s="554">
        <v>0</v>
      </c>
      <c r="D82" s="566">
        <v>0</v>
      </c>
      <c r="E82" s="554">
        <v>0</v>
      </c>
      <c r="F82" s="554">
        <v>0</v>
      </c>
      <c r="G82" s="554">
        <v>0</v>
      </c>
      <c r="H82" s="554">
        <v>0</v>
      </c>
      <c r="I82" s="1083" t="s">
        <v>355</v>
      </c>
      <c r="J82" s="775">
        <v>0</v>
      </c>
      <c r="K82" s="1083" t="s">
        <v>355</v>
      </c>
      <c r="L82" s="1456">
        <v>0</v>
      </c>
    </row>
    <row r="83" spans="1:12" ht="13">
      <c r="A83" s="1438" t="s">
        <v>15</v>
      </c>
      <c r="B83" s="1087">
        <v>1034400.69</v>
      </c>
      <c r="C83" s="1087">
        <v>841059.69</v>
      </c>
      <c r="D83" s="1457">
        <v>781621.45</v>
      </c>
      <c r="E83" s="1087">
        <v>957847.68</v>
      </c>
      <c r="F83" s="1088">
        <v>1193505.1399999999</v>
      </c>
      <c r="G83" s="1087">
        <v>973035.34</v>
      </c>
      <c r="H83" s="1087">
        <v>874764.33</v>
      </c>
      <c r="I83" s="1458"/>
      <c r="J83" s="1459">
        <v>910168.12</v>
      </c>
      <c r="K83" s="1444"/>
      <c r="L83" s="1459">
        <v>1385248.12</v>
      </c>
    </row>
    <row r="84" spans="1:12" ht="13">
      <c r="A84" s="1447" t="s">
        <v>587</v>
      </c>
      <c r="B84" s="1448"/>
      <c r="C84" s="1448"/>
      <c r="D84" s="1448"/>
      <c r="E84" s="1448"/>
      <c r="F84" s="1448"/>
      <c r="G84" s="1448"/>
      <c r="H84" s="1448"/>
      <c r="I84" s="1448"/>
      <c r="J84" s="1448"/>
      <c r="K84" s="1448"/>
      <c r="L84" s="1449"/>
    </row>
    <row r="85" spans="1:12">
      <c r="A85" s="1056"/>
      <c r="B85" s="1056"/>
      <c r="C85" s="1056"/>
      <c r="D85" s="1056"/>
      <c r="E85" s="1056"/>
      <c r="F85" s="1056"/>
      <c r="G85" s="1056"/>
      <c r="H85" s="1056"/>
    </row>
    <row r="86" spans="1:12">
      <c r="A86" s="1253" t="s">
        <v>366</v>
      </c>
      <c r="B86" s="1253"/>
      <c r="C86" s="1253"/>
      <c r="D86" s="1253"/>
      <c r="E86" s="1253"/>
      <c r="F86" s="1253"/>
      <c r="G86" s="1253"/>
      <c r="H86" s="1253"/>
    </row>
  </sheetData>
  <mergeCells count="11">
    <mergeCell ref="B59:L59"/>
    <mergeCell ref="A84:L84"/>
    <mergeCell ref="A86:H86"/>
    <mergeCell ref="A3:A4"/>
    <mergeCell ref="A31:A32"/>
    <mergeCell ref="A59:A60"/>
    <mergeCell ref="A1:L1"/>
    <mergeCell ref="B3:L3"/>
    <mergeCell ref="A28:L28"/>
    <mergeCell ref="B31:L31"/>
    <mergeCell ref="A56:L5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62"/>
  <sheetViews>
    <sheetView workbookViewId="0">
      <selection sqref="A1:XFD1048576"/>
    </sheetView>
  </sheetViews>
  <sheetFormatPr defaultColWidth="9" defaultRowHeight="14"/>
  <cols>
    <col min="1" max="1" width="23.08203125" style="182" customWidth="1"/>
    <col min="2" max="8" width="13.25" style="182" customWidth="1"/>
    <col min="9" max="9" width="9" style="182"/>
    <col min="10" max="10" width="9" style="48"/>
    <col min="11" max="16384" width="9" style="182"/>
  </cols>
  <sheetData>
    <row r="1" spans="1:10" ht="25">
      <c r="A1" s="1241" t="s">
        <v>599</v>
      </c>
      <c r="B1" s="1241"/>
      <c r="C1" s="1241"/>
      <c r="D1" s="1241"/>
      <c r="E1" s="1241"/>
      <c r="F1" s="1241"/>
      <c r="G1" s="1241"/>
      <c r="H1" s="1241"/>
      <c r="I1" s="201"/>
    </row>
    <row r="3" spans="1:10" ht="17.5">
      <c r="A3" s="1262" t="s">
        <v>52</v>
      </c>
      <c r="B3" s="1264" t="s">
        <v>412</v>
      </c>
      <c r="C3" s="1228"/>
      <c r="D3" s="1228"/>
      <c r="E3" s="1228"/>
      <c r="F3" s="1228"/>
      <c r="G3" s="1228"/>
      <c r="H3" s="1228"/>
      <c r="J3" s="50"/>
    </row>
    <row r="4" spans="1:10" ht="17.5">
      <c r="A4" s="1426"/>
      <c r="B4" s="1427" t="s">
        <v>6</v>
      </c>
      <c r="C4" s="1348" t="s">
        <v>12</v>
      </c>
      <c r="D4" s="1348" t="s">
        <v>10</v>
      </c>
      <c r="E4" s="1348" t="s">
        <v>7</v>
      </c>
      <c r="F4" s="1348" t="s">
        <v>61</v>
      </c>
      <c r="G4" s="1349" t="s">
        <v>11</v>
      </c>
      <c r="H4" s="1350" t="s">
        <v>15</v>
      </c>
      <c r="J4" s="50"/>
    </row>
    <row r="5" spans="1:10" ht="17.5">
      <c r="A5" s="1336" t="s">
        <v>593</v>
      </c>
      <c r="B5" s="1460">
        <v>25</v>
      </c>
      <c r="C5" s="844">
        <v>46</v>
      </c>
      <c r="D5" s="844">
        <v>1</v>
      </c>
      <c r="E5" s="844">
        <v>12</v>
      </c>
      <c r="F5" s="844">
        <v>8</v>
      </c>
      <c r="G5" s="1461">
        <v>59</v>
      </c>
      <c r="H5" s="1460">
        <v>151</v>
      </c>
      <c r="J5" s="50"/>
    </row>
    <row r="6" spans="1:10" ht="16" customHeight="1">
      <c r="A6" s="1428" t="s">
        <v>585</v>
      </c>
      <c r="B6" s="1462">
        <v>25</v>
      </c>
      <c r="C6" s="860">
        <v>46</v>
      </c>
      <c r="D6" s="860">
        <v>1</v>
      </c>
      <c r="E6" s="860">
        <v>12</v>
      </c>
      <c r="F6" s="860">
        <v>8</v>
      </c>
      <c r="G6" s="861">
        <v>59</v>
      </c>
      <c r="H6" s="862">
        <v>151</v>
      </c>
      <c r="J6" s="50"/>
    </row>
    <row r="7" spans="1:10" ht="16" customHeight="1">
      <c r="A7" s="666" t="s">
        <v>539</v>
      </c>
      <c r="B7" s="317">
        <v>25</v>
      </c>
      <c r="C7" s="317">
        <v>46</v>
      </c>
      <c r="D7" s="317">
        <v>1</v>
      </c>
      <c r="E7" s="317">
        <v>12</v>
      </c>
      <c r="F7" s="317">
        <v>8</v>
      </c>
      <c r="G7" s="667">
        <v>59</v>
      </c>
      <c r="H7" s="668">
        <v>151</v>
      </c>
      <c r="I7" s="48"/>
    </row>
    <row r="8" spans="1:10" ht="16" customHeight="1">
      <c r="A8" s="296" t="s">
        <v>540</v>
      </c>
      <c r="B8" s="320">
        <v>27</v>
      </c>
      <c r="C8" s="320">
        <v>43</v>
      </c>
      <c r="D8" s="320">
        <v>1</v>
      </c>
      <c r="E8" s="320">
        <v>14</v>
      </c>
      <c r="F8" s="320">
        <v>8</v>
      </c>
      <c r="G8" s="669">
        <v>67</v>
      </c>
      <c r="H8" s="670">
        <v>160</v>
      </c>
      <c r="I8" s="48"/>
    </row>
    <row r="9" spans="1:10" ht="16" customHeight="1">
      <c r="A9" s="291" t="s">
        <v>393</v>
      </c>
      <c r="B9" s="733">
        <v>27</v>
      </c>
      <c r="C9" s="734">
        <v>43</v>
      </c>
      <c r="D9" s="735">
        <v>1</v>
      </c>
      <c r="E9" s="735">
        <v>14</v>
      </c>
      <c r="F9" s="734">
        <v>8</v>
      </c>
      <c r="G9" s="734">
        <v>67</v>
      </c>
      <c r="H9" s="736">
        <v>160</v>
      </c>
    </row>
    <row r="10" spans="1:10" ht="16" customHeight="1">
      <c r="A10" s="293" t="s">
        <v>394</v>
      </c>
      <c r="B10" s="737">
        <v>34</v>
      </c>
      <c r="C10" s="575">
        <v>32</v>
      </c>
      <c r="D10" s="575">
        <v>1</v>
      </c>
      <c r="E10" s="575">
        <v>17</v>
      </c>
      <c r="F10" s="575">
        <v>7</v>
      </c>
      <c r="G10" s="575">
        <v>71</v>
      </c>
      <c r="H10" s="737">
        <v>162</v>
      </c>
    </row>
    <row r="11" spans="1:10" ht="16" customHeight="1">
      <c r="A11" s="675" t="s">
        <v>395</v>
      </c>
      <c r="B11" s="671">
        <v>32</v>
      </c>
      <c r="C11" s="672">
        <v>34</v>
      </c>
      <c r="D11" s="672">
        <v>1</v>
      </c>
      <c r="E11" s="672">
        <v>16</v>
      </c>
      <c r="F11" s="672">
        <v>7</v>
      </c>
      <c r="G11" s="673">
        <v>72</v>
      </c>
      <c r="H11" s="671">
        <v>162</v>
      </c>
    </row>
    <row r="12" spans="1:10" ht="16" customHeight="1">
      <c r="A12" s="293" t="s">
        <v>396</v>
      </c>
      <c r="B12" s="737">
        <v>31</v>
      </c>
      <c r="C12" s="575">
        <v>31</v>
      </c>
      <c r="D12" s="575">
        <v>1</v>
      </c>
      <c r="E12" s="575">
        <v>17</v>
      </c>
      <c r="F12" s="575">
        <v>7</v>
      </c>
      <c r="G12" s="575">
        <v>68</v>
      </c>
      <c r="H12" s="737">
        <v>155</v>
      </c>
    </row>
    <row r="13" spans="1:10" ht="16" customHeight="1">
      <c r="A13" s="675" t="s">
        <v>357</v>
      </c>
      <c r="B13" s="341">
        <v>32</v>
      </c>
      <c r="C13" s="342">
        <v>44</v>
      </c>
      <c r="D13" s="342">
        <v>1</v>
      </c>
      <c r="E13" s="342">
        <v>17</v>
      </c>
      <c r="F13" s="342">
        <v>9</v>
      </c>
      <c r="G13" s="739">
        <v>73</v>
      </c>
      <c r="H13" s="341">
        <v>176</v>
      </c>
    </row>
    <row r="14" spans="1:10">
      <c r="A14" s="1256" t="s">
        <v>413</v>
      </c>
      <c r="B14" s="1257"/>
      <c r="C14" s="1257"/>
      <c r="D14" s="1257"/>
      <c r="E14" s="1257"/>
      <c r="F14" s="1257"/>
      <c r="G14" s="1257"/>
      <c r="H14" s="1258"/>
    </row>
    <row r="15" spans="1:10">
      <c r="A15" s="1259" t="s">
        <v>398</v>
      </c>
      <c r="B15" s="1260"/>
      <c r="C15" s="1260"/>
      <c r="D15" s="1260"/>
      <c r="E15" s="1260"/>
      <c r="F15" s="1260"/>
      <c r="G15" s="1260"/>
      <c r="H15" s="1261"/>
    </row>
    <row r="16" spans="1:10">
      <c r="A16" s="1056"/>
      <c r="B16" s="1056"/>
      <c r="C16" s="1056"/>
      <c r="D16" s="1056"/>
      <c r="E16" s="1056"/>
      <c r="F16" s="1056"/>
      <c r="G16" s="1056"/>
      <c r="H16" s="1056"/>
    </row>
    <row r="17" spans="1:10">
      <c r="A17" s="1056"/>
      <c r="B17" s="1056"/>
      <c r="C17" s="1056"/>
      <c r="D17" s="1056"/>
      <c r="E17" s="1056"/>
      <c r="F17" s="1056"/>
      <c r="G17" s="1056"/>
      <c r="H17" s="1056"/>
    </row>
    <row r="18" spans="1:10" ht="17.5">
      <c r="A18" s="1262" t="s">
        <v>52</v>
      </c>
      <c r="B18" s="1264" t="s">
        <v>414</v>
      </c>
      <c r="C18" s="1228"/>
      <c r="D18" s="1228"/>
      <c r="E18" s="1228"/>
      <c r="F18" s="1228"/>
      <c r="G18" s="1228"/>
      <c r="H18" s="1228"/>
      <c r="J18" s="50"/>
    </row>
    <row r="19" spans="1:10" ht="17.5">
      <c r="A19" s="1263"/>
      <c r="B19" s="191" t="s">
        <v>6</v>
      </c>
      <c r="C19" s="184" t="s">
        <v>12</v>
      </c>
      <c r="D19" s="184" t="s">
        <v>10</v>
      </c>
      <c r="E19" s="184" t="s">
        <v>7</v>
      </c>
      <c r="F19" s="184" t="s">
        <v>61</v>
      </c>
      <c r="G19" s="185" t="s">
        <v>11</v>
      </c>
      <c r="H19" s="186" t="s">
        <v>15</v>
      </c>
      <c r="J19" s="50"/>
    </row>
    <row r="20" spans="1:10" ht="17.5">
      <c r="A20" s="1336" t="s">
        <v>593</v>
      </c>
      <c r="B20" s="1338">
        <v>19549.087</v>
      </c>
      <c r="C20" s="1338">
        <v>2232.7849999999999</v>
      </c>
      <c r="D20" s="1338">
        <v>25</v>
      </c>
      <c r="E20" s="1338">
        <v>4985.8289999999997</v>
      </c>
      <c r="F20" s="1338">
        <v>9979.8610000000008</v>
      </c>
      <c r="G20" s="1463">
        <v>1899.0809999999999</v>
      </c>
      <c r="H20" s="1464">
        <v>38671.642999999996</v>
      </c>
      <c r="J20" s="50"/>
    </row>
    <row r="21" spans="1:10" ht="16" customHeight="1">
      <c r="A21" s="1074" t="s">
        <v>585</v>
      </c>
      <c r="B21" s="1102">
        <v>19549.087</v>
      </c>
      <c r="C21" s="1103">
        <v>2232.7849999999999</v>
      </c>
      <c r="D21" s="1103">
        <v>25</v>
      </c>
      <c r="E21" s="1103">
        <v>4985.8289999999997</v>
      </c>
      <c r="F21" s="1103">
        <v>9979.8610000000008</v>
      </c>
      <c r="G21" s="1104">
        <v>1899.0809999999999</v>
      </c>
      <c r="H21" s="1105">
        <v>38671.642999999996</v>
      </c>
      <c r="J21" s="50"/>
    </row>
    <row r="22" spans="1:10" ht="16" customHeight="1">
      <c r="A22" s="666" t="s">
        <v>539</v>
      </c>
      <c r="B22" s="678">
        <v>19549.087</v>
      </c>
      <c r="C22" s="678">
        <v>2232.7849999999999</v>
      </c>
      <c r="D22" s="678">
        <v>25</v>
      </c>
      <c r="E22" s="678">
        <v>4985.8289999999997</v>
      </c>
      <c r="F22" s="678">
        <v>9979.8610000000008</v>
      </c>
      <c r="G22" s="679">
        <v>1899.0809999999999</v>
      </c>
      <c r="H22" s="680">
        <v>38671.642999999996</v>
      </c>
      <c r="I22" s="48"/>
    </row>
    <row r="23" spans="1:10" ht="16" customHeight="1">
      <c r="A23" s="296" t="s">
        <v>540</v>
      </c>
      <c r="B23" s="681">
        <v>19154.652999999998</v>
      </c>
      <c r="C23" s="681">
        <v>1296.598</v>
      </c>
      <c r="D23" s="681">
        <v>25</v>
      </c>
      <c r="E23" s="681">
        <v>10772.09</v>
      </c>
      <c r="F23" s="681">
        <v>9979.8610000000008</v>
      </c>
      <c r="G23" s="682">
        <v>1846.5730000000001</v>
      </c>
      <c r="H23" s="683">
        <v>43074.775000000001</v>
      </c>
      <c r="I23" s="48"/>
    </row>
    <row r="24" spans="1:10" ht="16" customHeight="1">
      <c r="A24" s="291" t="s">
        <v>393</v>
      </c>
      <c r="B24" s="743">
        <v>19154.652999999998</v>
      </c>
      <c r="C24" s="744">
        <v>1296.598</v>
      </c>
      <c r="D24" s="745">
        <v>25</v>
      </c>
      <c r="E24" s="745">
        <v>10772.09</v>
      </c>
      <c r="F24" s="744">
        <v>9979.8610000000008</v>
      </c>
      <c r="G24" s="744">
        <v>1846.5730000000001</v>
      </c>
      <c r="H24" s="746">
        <v>43074.775000000001</v>
      </c>
    </row>
    <row r="25" spans="1:10" ht="16" customHeight="1">
      <c r="A25" s="293" t="s">
        <v>394</v>
      </c>
      <c r="B25" s="560">
        <v>19424.919999999998</v>
      </c>
      <c r="C25" s="561">
        <v>692.1</v>
      </c>
      <c r="D25" s="561">
        <v>25</v>
      </c>
      <c r="E25" s="561">
        <v>6352.69</v>
      </c>
      <c r="F25" s="561">
        <v>609.86</v>
      </c>
      <c r="G25" s="561">
        <v>1812.98</v>
      </c>
      <c r="H25" s="560">
        <v>28917.55</v>
      </c>
    </row>
    <row r="26" spans="1:10" ht="16" customHeight="1">
      <c r="A26" s="675" t="s">
        <v>395</v>
      </c>
      <c r="B26" s="684">
        <v>19077.293000000001</v>
      </c>
      <c r="C26" s="685">
        <v>698.25099999999998</v>
      </c>
      <c r="D26" s="685">
        <v>25</v>
      </c>
      <c r="E26" s="685">
        <v>6349.0940000000001</v>
      </c>
      <c r="F26" s="685">
        <v>609.86099999999999</v>
      </c>
      <c r="G26" s="686">
        <v>1793.44</v>
      </c>
      <c r="H26" s="684">
        <v>28552.938999999998</v>
      </c>
    </row>
    <row r="27" spans="1:10" ht="16" customHeight="1">
      <c r="A27" s="293" t="s">
        <v>396</v>
      </c>
      <c r="B27" s="560">
        <v>19124.053</v>
      </c>
      <c r="C27" s="561">
        <v>697.25099999999998</v>
      </c>
      <c r="D27" s="561">
        <v>25</v>
      </c>
      <c r="E27" s="561">
        <v>6350.8649999999998</v>
      </c>
      <c r="F27" s="561">
        <v>609.86099999999999</v>
      </c>
      <c r="G27" s="561">
        <v>1793.3710000000001</v>
      </c>
      <c r="H27" s="560">
        <v>28600.401000000002</v>
      </c>
    </row>
    <row r="28" spans="1:10" ht="16" customHeight="1">
      <c r="A28" s="675" t="s">
        <v>357</v>
      </c>
      <c r="B28" s="687">
        <v>19122.044999999998</v>
      </c>
      <c r="C28" s="688">
        <v>1183.595</v>
      </c>
      <c r="D28" s="688">
        <v>25</v>
      </c>
      <c r="E28" s="688">
        <v>6350.86</v>
      </c>
      <c r="F28" s="688">
        <v>9982.241</v>
      </c>
      <c r="G28" s="689">
        <v>1853.463</v>
      </c>
      <c r="H28" s="687">
        <v>38517.203999999998</v>
      </c>
    </row>
    <row r="29" spans="1:10">
      <c r="A29" s="1256" t="s">
        <v>413</v>
      </c>
      <c r="B29" s="1257"/>
      <c r="C29" s="1257"/>
      <c r="D29" s="1257"/>
      <c r="E29" s="1257"/>
      <c r="F29" s="1257"/>
      <c r="G29" s="1257"/>
      <c r="H29" s="1258"/>
    </row>
    <row r="30" spans="1:10">
      <c r="A30" s="1259" t="s">
        <v>398</v>
      </c>
      <c r="B30" s="1260"/>
      <c r="C30" s="1260"/>
      <c r="D30" s="1260"/>
      <c r="E30" s="1260"/>
      <c r="F30" s="1260"/>
      <c r="G30" s="1260"/>
      <c r="H30" s="1261"/>
    </row>
    <row r="31" spans="1:10">
      <c r="A31" s="1056"/>
      <c r="B31" s="1056"/>
      <c r="C31" s="1056"/>
      <c r="D31" s="1056"/>
      <c r="E31" s="1056"/>
      <c r="F31" s="1056"/>
      <c r="G31" s="1056"/>
      <c r="H31" s="1056"/>
    </row>
    <row r="32" spans="1:10">
      <c r="A32" s="1056"/>
      <c r="B32" s="1056"/>
      <c r="C32" s="1056"/>
      <c r="D32" s="1056"/>
      <c r="E32" s="1056"/>
      <c r="F32" s="1056"/>
      <c r="G32" s="1056"/>
      <c r="H32" s="1056"/>
    </row>
    <row r="33" spans="1:10" ht="17.5">
      <c r="A33" s="1262" t="s">
        <v>52</v>
      </c>
      <c r="B33" s="1264" t="s">
        <v>415</v>
      </c>
      <c r="C33" s="1228"/>
      <c r="D33" s="1228"/>
      <c r="E33" s="1228"/>
      <c r="F33" s="1228"/>
      <c r="G33" s="1228"/>
      <c r="H33" s="1228"/>
      <c r="J33" s="50"/>
    </row>
    <row r="34" spans="1:10" ht="17.5">
      <c r="A34" s="1263"/>
      <c r="B34" s="191" t="s">
        <v>6</v>
      </c>
      <c r="C34" s="184" t="s">
        <v>12</v>
      </c>
      <c r="D34" s="184" t="s">
        <v>10</v>
      </c>
      <c r="E34" s="184" t="s">
        <v>7</v>
      </c>
      <c r="F34" s="184" t="s">
        <v>61</v>
      </c>
      <c r="G34" s="185" t="s">
        <v>11</v>
      </c>
      <c r="H34" s="186" t="s">
        <v>15</v>
      </c>
      <c r="J34" s="50"/>
    </row>
    <row r="35" spans="1:10" ht="17.5">
      <c r="A35" s="1336" t="s">
        <v>593</v>
      </c>
      <c r="B35" s="1351">
        <v>134385</v>
      </c>
      <c r="C35" s="1351">
        <v>130851</v>
      </c>
      <c r="D35" s="1351">
        <v>690</v>
      </c>
      <c r="E35" s="1351">
        <v>952</v>
      </c>
      <c r="F35" s="1351">
        <v>16400</v>
      </c>
      <c r="G35" s="1465">
        <v>2474943</v>
      </c>
      <c r="H35" s="1466">
        <v>2758221</v>
      </c>
      <c r="J35" s="50"/>
    </row>
    <row r="36" spans="1:10" ht="16" customHeight="1">
      <c r="A36" s="1064" t="s">
        <v>585</v>
      </c>
      <c r="B36" s="1106">
        <v>134385</v>
      </c>
      <c r="C36" s="1107">
        <v>130851</v>
      </c>
      <c r="D36" s="1107">
        <v>690</v>
      </c>
      <c r="E36" s="1107">
        <v>952</v>
      </c>
      <c r="F36" s="1107">
        <v>16400</v>
      </c>
      <c r="G36" s="1108">
        <v>2474943</v>
      </c>
      <c r="H36" s="1106">
        <v>2758221</v>
      </c>
      <c r="J36" s="50"/>
    </row>
    <row r="37" spans="1:10" ht="16" customHeight="1">
      <c r="A37" s="666" t="s">
        <v>539</v>
      </c>
      <c r="B37" s="695">
        <v>135475.4</v>
      </c>
      <c r="C37" s="695">
        <v>131913</v>
      </c>
      <c r="D37" s="695">
        <v>696</v>
      </c>
      <c r="E37" s="695">
        <v>960</v>
      </c>
      <c r="F37" s="695">
        <v>16533</v>
      </c>
      <c r="G37" s="697">
        <v>2495028</v>
      </c>
      <c r="H37" s="698">
        <v>2780605.4</v>
      </c>
      <c r="I37" s="48"/>
    </row>
    <row r="38" spans="1:10" ht="16" customHeight="1">
      <c r="A38" s="296" t="s">
        <v>540</v>
      </c>
      <c r="B38" s="699">
        <v>107707.4</v>
      </c>
      <c r="C38" s="699">
        <v>129181.4</v>
      </c>
      <c r="D38" s="699">
        <v>696</v>
      </c>
      <c r="E38" s="699">
        <v>170417</v>
      </c>
      <c r="F38" s="699">
        <v>16431</v>
      </c>
      <c r="G38" s="700">
        <v>2543078.6</v>
      </c>
      <c r="H38" s="701">
        <v>2967511.4</v>
      </c>
      <c r="I38" s="48"/>
    </row>
    <row r="39" spans="1:10" ht="16" customHeight="1">
      <c r="A39" s="291" t="s">
        <v>393</v>
      </c>
      <c r="B39" s="749">
        <v>107707.4</v>
      </c>
      <c r="C39" s="750">
        <v>129181.4</v>
      </c>
      <c r="D39" s="776">
        <v>696</v>
      </c>
      <c r="E39" s="776">
        <v>170417</v>
      </c>
      <c r="F39" s="750">
        <v>16431</v>
      </c>
      <c r="G39" s="750">
        <v>2543078.6</v>
      </c>
      <c r="H39" s="751">
        <v>2967511.4</v>
      </c>
    </row>
    <row r="40" spans="1:10" ht="16" customHeight="1">
      <c r="A40" s="293" t="s">
        <v>394</v>
      </c>
      <c r="B40" s="557">
        <v>135954.15</v>
      </c>
      <c r="C40" s="558">
        <v>97162.45</v>
      </c>
      <c r="D40" s="558">
        <v>512</v>
      </c>
      <c r="E40" s="558">
        <v>170389.3</v>
      </c>
      <c r="F40" s="558">
        <v>18465.400000000001</v>
      </c>
      <c r="G40" s="558">
        <v>2381461.89</v>
      </c>
      <c r="H40" s="557">
        <v>2803945.19</v>
      </c>
    </row>
    <row r="41" spans="1:10" ht="16" customHeight="1">
      <c r="A41" s="675" t="s">
        <v>395</v>
      </c>
      <c r="B41" s="713">
        <v>129930.1</v>
      </c>
      <c r="C41" s="708">
        <v>90465.8</v>
      </c>
      <c r="D41" s="708">
        <v>754</v>
      </c>
      <c r="E41" s="708">
        <v>179694.05</v>
      </c>
      <c r="F41" s="708">
        <v>16236.4</v>
      </c>
      <c r="G41" s="714">
        <v>2561610.65</v>
      </c>
      <c r="H41" s="713">
        <v>2978691</v>
      </c>
    </row>
    <row r="42" spans="1:10" ht="16" customHeight="1">
      <c r="A42" s="293" t="s">
        <v>396</v>
      </c>
      <c r="B42" s="578">
        <v>107611.4</v>
      </c>
      <c r="C42" s="579">
        <v>92489.4</v>
      </c>
      <c r="D42" s="579">
        <v>696</v>
      </c>
      <c r="E42" s="579">
        <v>170313</v>
      </c>
      <c r="F42" s="579">
        <v>16034.4</v>
      </c>
      <c r="G42" s="579">
        <v>2574910.2000000002</v>
      </c>
      <c r="H42" s="578">
        <v>2962054.4</v>
      </c>
    </row>
    <row r="43" spans="1:10" ht="16" customHeight="1">
      <c r="A43" s="675" t="s">
        <v>357</v>
      </c>
      <c r="B43" s="752">
        <v>119422</v>
      </c>
      <c r="C43" s="711">
        <v>107096</v>
      </c>
      <c r="D43" s="711">
        <v>696</v>
      </c>
      <c r="E43" s="711">
        <v>164550</v>
      </c>
      <c r="F43" s="711">
        <v>16656</v>
      </c>
      <c r="G43" s="753">
        <v>2548845</v>
      </c>
      <c r="H43" s="752">
        <v>2957265</v>
      </c>
    </row>
    <row r="44" spans="1:10">
      <c r="A44" s="1256" t="s">
        <v>413</v>
      </c>
      <c r="B44" s="1257"/>
      <c r="C44" s="1257"/>
      <c r="D44" s="1257"/>
      <c r="E44" s="1257"/>
      <c r="F44" s="1257"/>
      <c r="G44" s="1257"/>
      <c r="H44" s="1258"/>
    </row>
    <row r="45" spans="1:10">
      <c r="A45" s="1259" t="s">
        <v>398</v>
      </c>
      <c r="B45" s="1260"/>
      <c r="C45" s="1260"/>
      <c r="D45" s="1260"/>
      <c r="E45" s="1260"/>
      <c r="F45" s="1260"/>
      <c r="G45" s="1260"/>
      <c r="H45" s="1261"/>
    </row>
    <row r="46" spans="1:10">
      <c r="A46" s="1056"/>
      <c r="B46" s="1056"/>
      <c r="C46" s="1056"/>
      <c r="D46" s="1056"/>
      <c r="E46" s="1056"/>
      <c r="F46" s="1056"/>
      <c r="G46" s="1056"/>
      <c r="H46" s="1056"/>
    </row>
    <row r="47" spans="1:10">
      <c r="A47" s="1056"/>
      <c r="B47" s="1056"/>
      <c r="C47" s="1056"/>
      <c r="D47" s="1056"/>
      <c r="E47" s="1056"/>
      <c r="F47" s="1056"/>
      <c r="G47" s="1056"/>
      <c r="H47" s="1056"/>
    </row>
    <row r="48" spans="1:10" ht="17.5">
      <c r="A48" s="1262" t="s">
        <v>52</v>
      </c>
      <c r="B48" s="1264" t="s">
        <v>416</v>
      </c>
      <c r="C48" s="1228"/>
      <c r="D48" s="1228"/>
      <c r="E48" s="1228"/>
      <c r="F48" s="1228"/>
      <c r="G48" s="1228"/>
      <c r="H48" s="1228"/>
      <c r="J48" s="50"/>
    </row>
    <row r="49" spans="1:10" ht="17.5">
      <c r="A49" s="1426"/>
      <c r="B49" s="1427" t="s">
        <v>6</v>
      </c>
      <c r="C49" s="1348" t="s">
        <v>12</v>
      </c>
      <c r="D49" s="1348" t="s">
        <v>10</v>
      </c>
      <c r="E49" s="1348" t="s">
        <v>7</v>
      </c>
      <c r="F49" s="1348" t="s">
        <v>61</v>
      </c>
      <c r="G49" s="1349" t="s">
        <v>11</v>
      </c>
      <c r="H49" s="1350" t="s">
        <v>15</v>
      </c>
      <c r="J49" s="50"/>
    </row>
    <row r="50" spans="1:10" ht="17.5">
      <c r="A50" s="1336" t="s">
        <v>593</v>
      </c>
      <c r="B50" s="1467">
        <f t="shared" ref="B50:H58" si="0">B35/B20</f>
        <v>6.8742340754839342</v>
      </c>
      <c r="C50" s="732">
        <f t="shared" si="0"/>
        <v>58.604388689461821</v>
      </c>
      <c r="D50" s="732">
        <f t="shared" si="0"/>
        <v>27.6</v>
      </c>
      <c r="E50" s="732">
        <f t="shared" si="0"/>
        <v>0.19094116545112158</v>
      </c>
      <c r="F50" s="732">
        <f t="shared" si="0"/>
        <v>1.6433094609233534</v>
      </c>
      <c r="G50" s="1468">
        <f t="shared" si="0"/>
        <v>1303.231931655364</v>
      </c>
      <c r="H50" s="1467">
        <f t="shared" si="0"/>
        <v>71.324122432553494</v>
      </c>
      <c r="J50" s="50"/>
    </row>
    <row r="51" spans="1:10" ht="16" customHeight="1">
      <c r="A51" s="1428" t="s">
        <v>585</v>
      </c>
      <c r="B51" s="1469">
        <f t="shared" si="0"/>
        <v>6.8742340754839342</v>
      </c>
      <c r="C51" s="810">
        <f t="shared" si="0"/>
        <v>58.604388689461821</v>
      </c>
      <c r="D51" s="810">
        <f t="shared" si="0"/>
        <v>27.6</v>
      </c>
      <c r="E51" s="810">
        <f t="shared" si="0"/>
        <v>0.19094116545112158</v>
      </c>
      <c r="F51" s="810">
        <f t="shared" si="0"/>
        <v>1.6433094609233534</v>
      </c>
      <c r="G51" s="1470">
        <f t="shared" si="0"/>
        <v>1303.231931655364</v>
      </c>
      <c r="H51" s="1469">
        <f t="shared" si="0"/>
        <v>71.324122432553494</v>
      </c>
      <c r="J51" s="50"/>
    </row>
    <row r="52" spans="1:10" ht="16" customHeight="1">
      <c r="A52" s="666" t="s">
        <v>539</v>
      </c>
      <c r="B52" s="713">
        <f t="shared" si="0"/>
        <v>6.9300116163992724</v>
      </c>
      <c r="C52" s="708">
        <f t="shared" si="0"/>
        <v>59.080027857585932</v>
      </c>
      <c r="D52" s="708"/>
      <c r="E52" s="708">
        <f t="shared" si="0"/>
        <v>0.19254571305995452</v>
      </c>
      <c r="F52" s="708">
        <f t="shared" si="0"/>
        <v>1.6566362998442563</v>
      </c>
      <c r="G52" s="714">
        <f t="shared" si="0"/>
        <v>1313.8080998124883</v>
      </c>
      <c r="H52" s="713">
        <f t="shared" si="0"/>
        <v>71.902954834373091</v>
      </c>
      <c r="I52" s="48"/>
    </row>
    <row r="53" spans="1:10" ht="16" customHeight="1">
      <c r="A53" s="296" t="s">
        <v>540</v>
      </c>
      <c r="B53" s="547">
        <f t="shared" si="0"/>
        <v>5.6230410438654257</v>
      </c>
      <c r="C53" s="548">
        <f t="shared" si="0"/>
        <v>99.631034445525913</v>
      </c>
      <c r="D53" s="548"/>
      <c r="E53" s="548">
        <f t="shared" si="0"/>
        <v>15.820235441775923</v>
      </c>
      <c r="F53" s="548">
        <f t="shared" si="0"/>
        <v>1.6464157166116842</v>
      </c>
      <c r="G53" s="549">
        <f t="shared" si="0"/>
        <v>1377.188229222457</v>
      </c>
      <c r="H53" s="547">
        <f t="shared" si="0"/>
        <v>68.892092878024314</v>
      </c>
      <c r="I53" s="48"/>
    </row>
    <row r="54" spans="1:10" ht="16" customHeight="1">
      <c r="A54" s="291" t="s">
        <v>393</v>
      </c>
      <c r="B54" s="713">
        <f t="shared" si="0"/>
        <v>5.6230410438654257</v>
      </c>
      <c r="C54" s="708">
        <f t="shared" si="0"/>
        <v>99.631034445525913</v>
      </c>
      <c r="D54" s="708"/>
      <c r="E54" s="708">
        <f t="shared" si="0"/>
        <v>15.820235441775923</v>
      </c>
      <c r="F54" s="708">
        <f t="shared" si="0"/>
        <v>1.6464157166116842</v>
      </c>
      <c r="G54" s="714">
        <f t="shared" si="0"/>
        <v>1377.188229222457</v>
      </c>
      <c r="H54" s="713">
        <f t="shared" si="0"/>
        <v>68.892092878024314</v>
      </c>
    </row>
    <row r="55" spans="1:10" ht="16" customHeight="1">
      <c r="A55" s="293" t="s">
        <v>394</v>
      </c>
      <c r="B55" s="552">
        <f t="shared" si="0"/>
        <v>6.9989554654536548</v>
      </c>
      <c r="C55" s="550">
        <f t="shared" si="0"/>
        <v>140.38787747435342</v>
      </c>
      <c r="D55" s="550"/>
      <c r="E55" s="550">
        <f t="shared" si="0"/>
        <v>26.821598409492672</v>
      </c>
      <c r="F55" s="550">
        <f t="shared" si="0"/>
        <v>30.278096612337258</v>
      </c>
      <c r="G55" s="556">
        <f t="shared" si="0"/>
        <v>1313.5621407847852</v>
      </c>
      <c r="H55" s="552">
        <f t="shared" si="0"/>
        <v>96.963442269486876</v>
      </c>
    </row>
    <row r="56" spans="1:10" ht="16" customHeight="1">
      <c r="A56" s="675" t="s">
        <v>395</v>
      </c>
      <c r="B56" s="713">
        <f t="shared" si="0"/>
        <v>6.810719948579707</v>
      </c>
      <c r="C56" s="708">
        <f t="shared" si="0"/>
        <v>129.56057349004871</v>
      </c>
      <c r="D56" s="708"/>
      <c r="E56" s="708">
        <f t="shared" si="0"/>
        <v>28.302313684440644</v>
      </c>
      <c r="F56" s="708">
        <f t="shared" si="0"/>
        <v>26.623115759164794</v>
      </c>
      <c r="G56" s="714">
        <f t="shared" si="0"/>
        <v>1428.3224696672316</v>
      </c>
      <c r="H56" s="713">
        <f t="shared" si="0"/>
        <v>104.32169522023635</v>
      </c>
    </row>
    <row r="57" spans="1:10" ht="16" customHeight="1">
      <c r="A57" s="293" t="s">
        <v>396</v>
      </c>
      <c r="B57" s="552">
        <f t="shared" si="0"/>
        <v>5.6270184986414753</v>
      </c>
      <c r="C57" s="550">
        <f t="shared" si="0"/>
        <v>132.64864446232417</v>
      </c>
      <c r="D57" s="550"/>
      <c r="E57" s="550">
        <f t="shared" si="0"/>
        <v>26.817291817728766</v>
      </c>
      <c r="F57" s="550">
        <f t="shared" si="0"/>
        <v>26.291892742772532</v>
      </c>
      <c r="G57" s="556">
        <f t="shared" si="0"/>
        <v>1435.7933746001247</v>
      </c>
      <c r="H57" s="552">
        <f t="shared" si="0"/>
        <v>103.56688355523406</v>
      </c>
    </row>
    <row r="58" spans="1:10" ht="16" customHeight="1">
      <c r="A58" s="675" t="s">
        <v>357</v>
      </c>
      <c r="B58" s="713">
        <f t="shared" si="0"/>
        <v>6.2452525344438845</v>
      </c>
      <c r="C58" s="708">
        <f t="shared" si="0"/>
        <v>90.483653614623236</v>
      </c>
      <c r="D58" s="708"/>
      <c r="E58" s="708">
        <f t="shared" si="0"/>
        <v>25.909876772594579</v>
      </c>
      <c r="F58" s="708">
        <f t="shared" si="0"/>
        <v>1.6685632013893474</v>
      </c>
      <c r="G58" s="714">
        <f t="shared" si="0"/>
        <v>1375.1798660129714</v>
      </c>
      <c r="H58" s="713">
        <f t="shared" si="0"/>
        <v>76.77776922748599</v>
      </c>
    </row>
    <row r="59" spans="1:10">
      <c r="A59" s="1256" t="s">
        <v>413</v>
      </c>
      <c r="B59" s="1257"/>
      <c r="C59" s="1257"/>
      <c r="D59" s="1257"/>
      <c r="E59" s="1257"/>
      <c r="F59" s="1257"/>
      <c r="G59" s="1257"/>
      <c r="H59" s="1258"/>
    </row>
    <row r="60" spans="1:10">
      <c r="A60" s="1259" t="s">
        <v>398</v>
      </c>
      <c r="B60" s="1260"/>
      <c r="C60" s="1260"/>
      <c r="D60" s="1260"/>
      <c r="E60" s="1260"/>
      <c r="F60" s="1260"/>
      <c r="G60" s="1260"/>
      <c r="H60" s="1261"/>
    </row>
    <row r="61" spans="1:10">
      <c r="A61" s="1056"/>
      <c r="B61" s="1056"/>
      <c r="C61" s="1056"/>
      <c r="D61" s="1056"/>
      <c r="E61" s="1056"/>
      <c r="F61" s="1056"/>
      <c r="G61" s="1056"/>
      <c r="H61" s="1056"/>
    </row>
    <row r="62" spans="1:10">
      <c r="A62" s="1253" t="s">
        <v>366</v>
      </c>
      <c r="B62" s="1253"/>
      <c r="C62" s="1253"/>
      <c r="D62" s="1253"/>
      <c r="E62" s="1253"/>
      <c r="F62" s="1253"/>
      <c r="G62" s="1253"/>
      <c r="H62" s="1253"/>
    </row>
  </sheetData>
  <mergeCells count="18">
    <mergeCell ref="A59:H59"/>
    <mergeCell ref="A60:H60"/>
    <mergeCell ref="A62:H62"/>
    <mergeCell ref="A29:H29"/>
    <mergeCell ref="A30:H30"/>
    <mergeCell ref="A33:A34"/>
    <mergeCell ref="B33:H33"/>
    <mergeCell ref="A44:H44"/>
    <mergeCell ref="A45:H45"/>
    <mergeCell ref="A48:A49"/>
    <mergeCell ref="B48:H48"/>
    <mergeCell ref="A1:H1"/>
    <mergeCell ref="A3:A4"/>
    <mergeCell ref="B3:H3"/>
    <mergeCell ref="A14:H14"/>
    <mergeCell ref="A15:H15"/>
    <mergeCell ref="A18:A19"/>
    <mergeCell ref="B18:H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7"/>
  <sheetViews>
    <sheetView workbookViewId="0">
      <selection sqref="A1:XFD1048576"/>
    </sheetView>
  </sheetViews>
  <sheetFormatPr defaultColWidth="9" defaultRowHeight="13"/>
  <cols>
    <col min="1" max="1" width="27.58203125" style="182" customWidth="1"/>
    <col min="2" max="8" width="12.75" style="182" customWidth="1"/>
    <col min="9" max="10" width="12.58203125" style="182" customWidth="1"/>
    <col min="11" max="16384" width="9" style="182"/>
  </cols>
  <sheetData>
    <row r="1" spans="1:11" ht="25" customHeight="1">
      <c r="A1" s="1241" t="s">
        <v>600</v>
      </c>
      <c r="B1" s="1241"/>
      <c r="C1" s="1241"/>
      <c r="D1" s="1241"/>
      <c r="E1" s="1241"/>
      <c r="F1" s="1241"/>
      <c r="G1" s="1241"/>
      <c r="H1" s="1241"/>
      <c r="I1" s="1241"/>
      <c r="J1" s="1241"/>
    </row>
    <row r="3" spans="1:11" ht="17.5" customHeight="1">
      <c r="A3" s="1173" t="s">
        <v>367</v>
      </c>
      <c r="B3" s="1220" t="s">
        <v>417</v>
      </c>
      <c r="C3" s="1205"/>
      <c r="D3" s="1205"/>
      <c r="E3" s="1205"/>
      <c r="F3" s="1205"/>
      <c r="G3" s="1205"/>
      <c r="H3" s="1205"/>
      <c r="I3" s="1205"/>
      <c r="J3" s="1205"/>
      <c r="K3" s="777"/>
    </row>
    <row r="4" spans="1:11" ht="30">
      <c r="A4" s="1174"/>
      <c r="B4" s="189" t="s">
        <v>371</v>
      </c>
      <c r="C4" s="715" t="s">
        <v>372</v>
      </c>
      <c r="D4" s="715" t="s">
        <v>373</v>
      </c>
      <c r="E4" s="716" t="s">
        <v>374</v>
      </c>
      <c r="F4" s="190" t="s">
        <v>375</v>
      </c>
      <c r="G4" s="716" t="s">
        <v>542</v>
      </c>
      <c r="H4" s="716" t="s">
        <v>543</v>
      </c>
      <c r="I4" s="717" t="s">
        <v>586</v>
      </c>
      <c r="J4" s="717" t="s">
        <v>595</v>
      </c>
      <c r="K4" s="1099"/>
    </row>
    <row r="5" spans="1:11">
      <c r="A5" s="295" t="s">
        <v>418</v>
      </c>
      <c r="B5" s="778">
        <v>0</v>
      </c>
      <c r="C5" s="301">
        <v>0</v>
      </c>
      <c r="D5" s="301">
        <v>0</v>
      </c>
      <c r="E5" s="779">
        <v>3</v>
      </c>
      <c r="F5" s="301">
        <v>0</v>
      </c>
      <c r="G5" s="1077" t="s">
        <v>355</v>
      </c>
      <c r="H5" s="301">
        <v>0</v>
      </c>
      <c r="I5" s="1077" t="s">
        <v>355</v>
      </c>
      <c r="J5" s="1435">
        <v>0</v>
      </c>
    </row>
    <row r="6" spans="1:11">
      <c r="A6" s="89" t="s">
        <v>376</v>
      </c>
      <c r="B6" s="780">
        <v>20</v>
      </c>
      <c r="C6" s="302">
        <v>15</v>
      </c>
      <c r="D6" s="302">
        <v>15</v>
      </c>
      <c r="E6" s="302">
        <v>16</v>
      </c>
      <c r="F6" s="302">
        <v>18</v>
      </c>
      <c r="G6" s="1078" t="s">
        <v>355</v>
      </c>
      <c r="H6" s="781">
        <v>13</v>
      </c>
      <c r="I6" s="1078" t="s">
        <v>355</v>
      </c>
      <c r="J6" s="1358">
        <v>13</v>
      </c>
    </row>
    <row r="7" spans="1:11">
      <c r="A7" s="87" t="s">
        <v>419</v>
      </c>
      <c r="B7" s="782">
        <v>9</v>
      </c>
      <c r="C7" s="779">
        <v>7</v>
      </c>
      <c r="D7" s="779">
        <v>7</v>
      </c>
      <c r="E7" s="779">
        <v>7</v>
      </c>
      <c r="F7" s="779">
        <v>8</v>
      </c>
      <c r="G7" s="1077" t="s">
        <v>355</v>
      </c>
      <c r="H7" s="783">
        <v>9</v>
      </c>
      <c r="I7" s="1077" t="s">
        <v>355</v>
      </c>
      <c r="J7" s="1357">
        <v>9</v>
      </c>
    </row>
    <row r="8" spans="1:11">
      <c r="A8" s="784" t="s">
        <v>378</v>
      </c>
      <c r="B8" s="785">
        <v>0</v>
      </c>
      <c r="C8" s="786">
        <v>0</v>
      </c>
      <c r="D8" s="786">
        <v>0</v>
      </c>
      <c r="E8" s="786">
        <v>0</v>
      </c>
      <c r="F8" s="786">
        <v>0</v>
      </c>
      <c r="G8" s="1078" t="s">
        <v>355</v>
      </c>
      <c r="H8" s="781">
        <v>1</v>
      </c>
      <c r="I8" s="1078" t="s">
        <v>355</v>
      </c>
      <c r="J8" s="1358">
        <v>1</v>
      </c>
    </row>
    <row r="9" spans="1:11">
      <c r="A9" s="87" t="s">
        <v>379</v>
      </c>
      <c r="B9" s="782">
        <v>10</v>
      </c>
      <c r="C9" s="779">
        <v>8</v>
      </c>
      <c r="D9" s="779">
        <v>10</v>
      </c>
      <c r="E9" s="779">
        <v>8</v>
      </c>
      <c r="F9" s="779">
        <v>9</v>
      </c>
      <c r="G9" s="1077" t="s">
        <v>355</v>
      </c>
      <c r="H9" s="783">
        <v>12</v>
      </c>
      <c r="I9" s="1077" t="s">
        <v>355</v>
      </c>
      <c r="J9" s="1357">
        <v>10</v>
      </c>
    </row>
    <row r="10" spans="1:11">
      <c r="A10" s="290" t="s">
        <v>380</v>
      </c>
      <c r="B10" s="787">
        <v>13</v>
      </c>
      <c r="C10" s="788">
        <v>11</v>
      </c>
      <c r="D10" s="788">
        <v>10</v>
      </c>
      <c r="E10" s="788">
        <v>10</v>
      </c>
      <c r="F10" s="788">
        <v>13</v>
      </c>
      <c r="G10" s="1078" t="s">
        <v>355</v>
      </c>
      <c r="H10" s="781">
        <v>12</v>
      </c>
      <c r="I10" s="1078" t="s">
        <v>355</v>
      </c>
      <c r="J10" s="1358">
        <v>14</v>
      </c>
    </row>
    <row r="11" spans="1:11">
      <c r="A11" s="87" t="s">
        <v>420</v>
      </c>
      <c r="B11" s="778">
        <v>0</v>
      </c>
      <c r="C11" s="779">
        <v>1</v>
      </c>
      <c r="D11" s="779">
        <v>1</v>
      </c>
      <c r="E11" s="779">
        <v>3</v>
      </c>
      <c r="F11" s="779">
        <v>1</v>
      </c>
      <c r="G11" s="1077" t="s">
        <v>355</v>
      </c>
      <c r="H11" s="301">
        <v>0</v>
      </c>
      <c r="I11" s="1077" t="s">
        <v>355</v>
      </c>
      <c r="J11" s="1357">
        <v>0</v>
      </c>
    </row>
    <row r="12" spans="1:11">
      <c r="A12" s="290" t="s">
        <v>381</v>
      </c>
      <c r="B12" s="787">
        <v>2</v>
      </c>
      <c r="C12" s="788">
        <v>3</v>
      </c>
      <c r="D12" s="788">
        <v>5</v>
      </c>
      <c r="E12" s="788">
        <v>1</v>
      </c>
      <c r="F12" s="788">
        <v>3</v>
      </c>
      <c r="G12" s="1078" t="s">
        <v>355</v>
      </c>
      <c r="H12" s="781">
        <v>3</v>
      </c>
      <c r="I12" s="1078" t="s">
        <v>355</v>
      </c>
      <c r="J12" s="1358">
        <v>3</v>
      </c>
    </row>
    <row r="13" spans="1:11">
      <c r="A13" s="789" t="s">
        <v>382</v>
      </c>
      <c r="B13" s="778">
        <v>0</v>
      </c>
      <c r="C13" s="301">
        <v>0</v>
      </c>
      <c r="D13" s="301">
        <v>0</v>
      </c>
      <c r="E13" s="301">
        <v>0</v>
      </c>
      <c r="F13" s="301">
        <v>0</v>
      </c>
      <c r="G13" s="1077" t="s">
        <v>355</v>
      </c>
      <c r="H13" s="783">
        <v>1</v>
      </c>
      <c r="I13" s="1077" t="s">
        <v>355</v>
      </c>
      <c r="J13" s="1357">
        <v>1</v>
      </c>
    </row>
    <row r="14" spans="1:11">
      <c r="A14" s="290" t="s">
        <v>211</v>
      </c>
      <c r="B14" s="790">
        <v>56</v>
      </c>
      <c r="C14" s="788">
        <v>47</v>
      </c>
      <c r="D14" s="788">
        <v>50</v>
      </c>
      <c r="E14" s="788">
        <v>48</v>
      </c>
      <c r="F14" s="788">
        <v>49</v>
      </c>
      <c r="G14" s="1078" t="s">
        <v>355</v>
      </c>
      <c r="H14" s="781">
        <v>44</v>
      </c>
      <c r="I14" s="1078" t="s">
        <v>355</v>
      </c>
      <c r="J14" s="1358">
        <v>44</v>
      </c>
    </row>
    <row r="15" spans="1:11">
      <c r="A15" s="87" t="s">
        <v>384</v>
      </c>
      <c r="B15" s="782">
        <v>3</v>
      </c>
      <c r="C15" s="779">
        <v>3</v>
      </c>
      <c r="D15" s="779">
        <v>3</v>
      </c>
      <c r="E15" s="779">
        <v>4</v>
      </c>
      <c r="F15" s="779">
        <v>2</v>
      </c>
      <c r="G15" s="1077" t="s">
        <v>355</v>
      </c>
      <c r="H15" s="783">
        <v>2</v>
      </c>
      <c r="I15" s="1077" t="s">
        <v>355</v>
      </c>
      <c r="J15" s="1357">
        <v>2</v>
      </c>
    </row>
    <row r="16" spans="1:11">
      <c r="A16" s="290" t="s">
        <v>386</v>
      </c>
      <c r="B16" s="787">
        <v>42</v>
      </c>
      <c r="C16" s="788">
        <v>37</v>
      </c>
      <c r="D16" s="788">
        <v>36</v>
      </c>
      <c r="E16" s="788">
        <v>36</v>
      </c>
      <c r="F16" s="788">
        <v>37</v>
      </c>
      <c r="G16" s="1078" t="s">
        <v>355</v>
      </c>
      <c r="H16" s="781">
        <v>38</v>
      </c>
      <c r="I16" s="1078" t="s">
        <v>355</v>
      </c>
      <c r="J16" s="1358">
        <v>38</v>
      </c>
    </row>
    <row r="17" spans="1:11">
      <c r="A17" s="295" t="s">
        <v>421</v>
      </c>
      <c r="B17" s="782">
        <v>1</v>
      </c>
      <c r="C17" s="779">
        <v>1</v>
      </c>
      <c r="D17" s="779">
        <v>1</v>
      </c>
      <c r="E17" s="779">
        <v>1</v>
      </c>
      <c r="F17" s="301">
        <v>0</v>
      </c>
      <c r="G17" s="1077" t="s">
        <v>355</v>
      </c>
      <c r="H17" s="301">
        <v>0</v>
      </c>
      <c r="I17" s="1077" t="s">
        <v>355</v>
      </c>
      <c r="J17" s="1357">
        <v>0</v>
      </c>
    </row>
    <row r="18" spans="1:11">
      <c r="A18" s="290" t="s">
        <v>387</v>
      </c>
      <c r="B18" s="785">
        <v>0</v>
      </c>
      <c r="C18" s="788">
        <v>1</v>
      </c>
      <c r="D18" s="788">
        <v>1</v>
      </c>
      <c r="E18" s="788">
        <v>1</v>
      </c>
      <c r="F18" s="788">
        <v>8</v>
      </c>
      <c r="G18" s="1078" t="s">
        <v>355</v>
      </c>
      <c r="H18" s="781">
        <v>7</v>
      </c>
      <c r="I18" s="1078" t="s">
        <v>355</v>
      </c>
      <c r="J18" s="1358">
        <v>7</v>
      </c>
    </row>
    <row r="19" spans="1:11">
      <c r="A19" s="87" t="s">
        <v>405</v>
      </c>
      <c r="B19" s="782">
        <v>5</v>
      </c>
      <c r="C19" s="779">
        <v>5</v>
      </c>
      <c r="D19" s="779">
        <v>6</v>
      </c>
      <c r="E19" s="779">
        <v>6</v>
      </c>
      <c r="F19" s="779">
        <v>3</v>
      </c>
      <c r="G19" s="1077" t="s">
        <v>355</v>
      </c>
      <c r="H19" s="301">
        <v>0</v>
      </c>
      <c r="I19" s="1077" t="s">
        <v>355</v>
      </c>
      <c r="J19" s="1357">
        <v>0</v>
      </c>
    </row>
    <row r="20" spans="1:11">
      <c r="A20" s="543" t="s">
        <v>406</v>
      </c>
      <c r="B20" s="787">
        <v>4</v>
      </c>
      <c r="C20" s="788">
        <v>6</v>
      </c>
      <c r="D20" s="788">
        <v>5</v>
      </c>
      <c r="E20" s="788">
        <v>4</v>
      </c>
      <c r="F20" s="786">
        <v>0</v>
      </c>
      <c r="G20" s="1078" t="s">
        <v>355</v>
      </c>
      <c r="H20" s="786">
        <v>0</v>
      </c>
      <c r="I20" s="1078" t="s">
        <v>355</v>
      </c>
      <c r="J20" s="1358">
        <v>0</v>
      </c>
    </row>
    <row r="21" spans="1:11">
      <c r="A21" s="87" t="s">
        <v>388</v>
      </c>
      <c r="B21" s="782">
        <v>1</v>
      </c>
      <c r="C21" s="779">
        <v>1</v>
      </c>
      <c r="D21" s="779">
        <v>3</v>
      </c>
      <c r="E21" s="779">
        <v>3</v>
      </c>
      <c r="F21" s="779">
        <v>1</v>
      </c>
      <c r="G21" s="1077" t="s">
        <v>355</v>
      </c>
      <c r="H21" s="783">
        <v>1</v>
      </c>
      <c r="I21" s="1077" t="s">
        <v>355</v>
      </c>
      <c r="J21" s="1357">
        <v>1</v>
      </c>
    </row>
    <row r="22" spans="1:11">
      <c r="A22" s="290" t="s">
        <v>422</v>
      </c>
      <c r="B22" s="787">
        <v>7</v>
      </c>
      <c r="C22" s="788">
        <v>7</v>
      </c>
      <c r="D22" s="788">
        <v>7</v>
      </c>
      <c r="E22" s="788">
        <v>7</v>
      </c>
      <c r="F22" s="788">
        <v>8</v>
      </c>
      <c r="G22" s="1078" t="s">
        <v>355</v>
      </c>
      <c r="H22" s="781">
        <v>8</v>
      </c>
      <c r="I22" s="1078" t="s">
        <v>355</v>
      </c>
      <c r="J22" s="1358">
        <v>8</v>
      </c>
    </row>
    <row r="23" spans="1:11" ht="13.5" thickBot="1">
      <c r="A23" s="295" t="s">
        <v>389</v>
      </c>
      <c r="B23" s="791">
        <v>3</v>
      </c>
      <c r="C23" s="792">
        <v>2</v>
      </c>
      <c r="D23" s="792">
        <v>2</v>
      </c>
      <c r="E23" s="792">
        <v>7</v>
      </c>
      <c r="F23" s="303">
        <v>0</v>
      </c>
      <c r="G23" s="1109" t="s">
        <v>355</v>
      </c>
      <c r="H23" s="303">
        <v>0</v>
      </c>
      <c r="I23" s="1109" t="s">
        <v>355</v>
      </c>
      <c r="J23" s="1471">
        <v>0</v>
      </c>
    </row>
    <row r="24" spans="1:11">
      <c r="A24" s="1100" t="s">
        <v>15</v>
      </c>
      <c r="B24" s="793">
        <v>176</v>
      </c>
      <c r="C24" s="794">
        <v>155</v>
      </c>
      <c r="D24" s="794">
        <v>162</v>
      </c>
      <c r="E24" s="794">
        <v>162</v>
      </c>
      <c r="F24" s="793">
        <v>160</v>
      </c>
      <c r="G24" s="1110"/>
      <c r="H24" s="795">
        <v>151</v>
      </c>
      <c r="I24" s="1110"/>
      <c r="J24" s="1472">
        <v>151</v>
      </c>
    </row>
    <row r="25" spans="1:11">
      <c r="A25" s="1473" t="s">
        <v>601</v>
      </c>
      <c r="B25" s="1473"/>
      <c r="C25" s="1473"/>
      <c r="D25" s="1473"/>
      <c r="E25" s="1473"/>
      <c r="F25" s="1473"/>
      <c r="G25" s="1473"/>
      <c r="H25" s="1473"/>
      <c r="I25" s="1473"/>
      <c r="J25" s="1473"/>
    </row>
    <row r="26" spans="1:11">
      <c r="A26" s="1080"/>
      <c r="B26" s="188"/>
      <c r="C26" s="188"/>
      <c r="D26" s="188"/>
      <c r="E26" s="188"/>
      <c r="F26" s="188"/>
    </row>
    <row r="27" spans="1:11">
      <c r="A27" s="1080"/>
      <c r="B27" s="188"/>
      <c r="C27" s="188"/>
      <c r="D27" s="188"/>
      <c r="E27" s="188"/>
      <c r="F27" s="188"/>
    </row>
    <row r="28" spans="1:11" ht="17.5" customHeight="1">
      <c r="A28" s="1173" t="s">
        <v>367</v>
      </c>
      <c r="B28" s="1220" t="s">
        <v>423</v>
      </c>
      <c r="C28" s="1205"/>
      <c r="D28" s="1205"/>
      <c r="E28" s="1205"/>
      <c r="F28" s="1205"/>
      <c r="G28" s="1205"/>
      <c r="H28" s="1205"/>
      <c r="I28" s="1205"/>
      <c r="J28" s="1205"/>
      <c r="K28" s="777"/>
    </row>
    <row r="29" spans="1:11" ht="30">
      <c r="A29" s="1174"/>
      <c r="B29" s="1111" t="s">
        <v>371</v>
      </c>
      <c r="C29" s="716" t="s">
        <v>372</v>
      </c>
      <c r="D29" s="716" t="s">
        <v>373</v>
      </c>
      <c r="E29" s="716" t="s">
        <v>374</v>
      </c>
      <c r="F29" s="715" t="s">
        <v>375</v>
      </c>
      <c r="G29" s="716" t="s">
        <v>542</v>
      </c>
      <c r="H29" s="716" t="s">
        <v>543</v>
      </c>
      <c r="I29" s="1112" t="s">
        <v>586</v>
      </c>
      <c r="J29" s="717" t="s">
        <v>595</v>
      </c>
      <c r="K29" s="1099"/>
    </row>
    <row r="30" spans="1:11">
      <c r="A30" s="295" t="s">
        <v>418</v>
      </c>
      <c r="B30" s="796">
        <v>0</v>
      </c>
      <c r="C30" s="729">
        <v>0</v>
      </c>
      <c r="D30" s="729">
        <v>0</v>
      </c>
      <c r="E30" s="729">
        <v>40.1</v>
      </c>
      <c r="F30" s="729">
        <v>0</v>
      </c>
      <c r="G30" s="1067" t="s">
        <v>355</v>
      </c>
      <c r="H30" s="729">
        <v>0</v>
      </c>
      <c r="I30" s="1067" t="s">
        <v>355</v>
      </c>
      <c r="J30" s="678">
        <v>0</v>
      </c>
    </row>
    <row r="31" spans="1:11">
      <c r="A31" s="89" t="s">
        <v>376</v>
      </c>
      <c r="B31" s="1474">
        <v>1043.4359999999999</v>
      </c>
      <c r="C31" s="545">
        <v>1012.125</v>
      </c>
      <c r="D31" s="545">
        <v>1012.125</v>
      </c>
      <c r="E31" s="545">
        <v>1012.13</v>
      </c>
      <c r="F31" s="545">
        <v>1410.125</v>
      </c>
      <c r="G31" s="1082" t="s">
        <v>355</v>
      </c>
      <c r="H31" s="681">
        <v>239.125</v>
      </c>
      <c r="I31" s="1082" t="s">
        <v>355</v>
      </c>
      <c r="J31" s="1387">
        <v>239.12499999999997</v>
      </c>
    </row>
    <row r="32" spans="1:11">
      <c r="A32" s="87" t="s">
        <v>419</v>
      </c>
      <c r="B32" s="1113">
        <v>11.135</v>
      </c>
      <c r="C32" s="685">
        <v>6.1349999999999998</v>
      </c>
      <c r="D32" s="685">
        <v>6.1349999999999998</v>
      </c>
      <c r="E32" s="685">
        <v>0.98</v>
      </c>
      <c r="F32" s="685">
        <v>9.7349999999999994</v>
      </c>
      <c r="G32" s="1067" t="s">
        <v>355</v>
      </c>
      <c r="H32" s="678">
        <v>9.8989999999999991</v>
      </c>
      <c r="I32" s="1067" t="s">
        <v>355</v>
      </c>
      <c r="J32" s="1383">
        <v>9.8989999999999991</v>
      </c>
    </row>
    <row r="33" spans="1:10">
      <c r="A33" s="784" t="s">
        <v>378</v>
      </c>
      <c r="B33" s="797">
        <v>0</v>
      </c>
      <c r="C33" s="772">
        <v>0</v>
      </c>
      <c r="D33" s="772">
        <v>0</v>
      </c>
      <c r="E33" s="772">
        <v>0</v>
      </c>
      <c r="F33" s="772">
        <v>0</v>
      </c>
      <c r="G33" s="1082" t="s">
        <v>355</v>
      </c>
      <c r="H33" s="681">
        <v>0.62</v>
      </c>
      <c r="I33" s="1082" t="s">
        <v>355</v>
      </c>
      <c r="J33" s="1387">
        <v>0.62</v>
      </c>
    </row>
    <row r="34" spans="1:10">
      <c r="A34" s="87" t="s">
        <v>379</v>
      </c>
      <c r="B34" s="1113">
        <v>5.9260000000000002</v>
      </c>
      <c r="C34" s="685">
        <v>5.899</v>
      </c>
      <c r="D34" s="685">
        <v>5.9909999999999997</v>
      </c>
      <c r="E34" s="685">
        <v>5.9</v>
      </c>
      <c r="F34" s="685">
        <v>83.941000000000003</v>
      </c>
      <c r="G34" s="1067" t="s">
        <v>355</v>
      </c>
      <c r="H34" s="678">
        <v>1099.337</v>
      </c>
      <c r="I34" s="1067" t="s">
        <v>355</v>
      </c>
      <c r="J34" s="678">
        <v>1097.8719999999998</v>
      </c>
    </row>
    <row r="35" spans="1:10">
      <c r="A35" s="290" t="s">
        <v>380</v>
      </c>
      <c r="B35" s="1475">
        <v>88.218000000000004</v>
      </c>
      <c r="C35" s="772">
        <v>87.450999999999993</v>
      </c>
      <c r="D35" s="772">
        <v>85.287000000000006</v>
      </c>
      <c r="E35" s="772">
        <v>85.29</v>
      </c>
      <c r="F35" s="772">
        <v>108.81699999999999</v>
      </c>
      <c r="G35" s="1082" t="s">
        <v>355</v>
      </c>
      <c r="H35" s="681">
        <v>376.78899999999999</v>
      </c>
      <c r="I35" s="1082" t="s">
        <v>355</v>
      </c>
      <c r="J35" s="681">
        <v>378.25400000000002</v>
      </c>
    </row>
    <row r="36" spans="1:10">
      <c r="A36" s="87" t="s">
        <v>420</v>
      </c>
      <c r="B36" s="798">
        <v>0</v>
      </c>
      <c r="C36" s="685">
        <v>0</v>
      </c>
      <c r="D36" s="685">
        <v>0</v>
      </c>
      <c r="E36" s="685">
        <v>509.13</v>
      </c>
      <c r="F36" s="685">
        <v>0</v>
      </c>
      <c r="G36" s="1067" t="s">
        <v>355</v>
      </c>
      <c r="H36" s="685">
        <v>0</v>
      </c>
      <c r="I36" s="1067" t="s">
        <v>355</v>
      </c>
      <c r="J36" s="678">
        <v>0</v>
      </c>
    </row>
    <row r="37" spans="1:10">
      <c r="A37" s="290" t="s">
        <v>381</v>
      </c>
      <c r="B37" s="1475">
        <v>6.0000000000000001E-3</v>
      </c>
      <c r="C37" s="772">
        <v>2.198</v>
      </c>
      <c r="D37" s="772">
        <v>5.202</v>
      </c>
      <c r="E37" s="772">
        <v>0.01</v>
      </c>
      <c r="F37" s="772">
        <v>0.06</v>
      </c>
      <c r="G37" s="1082" t="s">
        <v>355</v>
      </c>
      <c r="H37" s="681">
        <v>6.0000000000000001E-3</v>
      </c>
      <c r="I37" s="1082" t="s">
        <v>355</v>
      </c>
      <c r="J37" s="1387">
        <v>6.0000000000000001E-3</v>
      </c>
    </row>
    <row r="38" spans="1:10">
      <c r="A38" s="789" t="s">
        <v>382</v>
      </c>
      <c r="B38" s="798">
        <v>0</v>
      </c>
      <c r="C38" s="685">
        <v>0</v>
      </c>
      <c r="D38" s="685">
        <v>0</v>
      </c>
      <c r="E38" s="685">
        <v>0</v>
      </c>
      <c r="F38" s="685">
        <v>0</v>
      </c>
      <c r="G38" s="1067" t="s">
        <v>355</v>
      </c>
      <c r="H38" s="678">
        <v>3.0000000000000001E-3</v>
      </c>
      <c r="I38" s="1067" t="s">
        <v>355</v>
      </c>
      <c r="J38" s="1383">
        <v>3.0000000000000001E-3</v>
      </c>
    </row>
    <row r="39" spans="1:10">
      <c r="A39" s="290" t="s">
        <v>211</v>
      </c>
      <c r="B39" s="1114">
        <v>147.09100000000001</v>
      </c>
      <c r="C39" s="772">
        <v>86.248999999999995</v>
      </c>
      <c r="D39" s="772">
        <v>87.221000000000004</v>
      </c>
      <c r="E39" s="772">
        <v>86.8</v>
      </c>
      <c r="F39" s="772">
        <v>115.15</v>
      </c>
      <c r="G39" s="1082" t="s">
        <v>355</v>
      </c>
      <c r="H39" s="681">
        <v>81.460999999999999</v>
      </c>
      <c r="I39" s="1082" t="s">
        <v>355</v>
      </c>
      <c r="J39" s="1387">
        <v>81.461000000000013</v>
      </c>
    </row>
    <row r="40" spans="1:10">
      <c r="A40" s="87" t="s">
        <v>384</v>
      </c>
      <c r="B40" s="1476">
        <v>0.34599999999999997</v>
      </c>
      <c r="C40" s="685">
        <v>0.34599999999999997</v>
      </c>
      <c r="D40" s="685">
        <v>0.34599999999999997</v>
      </c>
      <c r="E40" s="685">
        <v>0.41</v>
      </c>
      <c r="F40" s="685">
        <v>0.34599999999999997</v>
      </c>
      <c r="G40" s="1067" t="s">
        <v>355</v>
      </c>
      <c r="H40" s="678">
        <v>0.34599999999999997</v>
      </c>
      <c r="I40" s="1067" t="s">
        <v>355</v>
      </c>
      <c r="J40" s="1383">
        <v>0.34599999999999997</v>
      </c>
    </row>
    <row r="41" spans="1:10">
      <c r="A41" s="290" t="s">
        <v>386</v>
      </c>
      <c r="B41" s="1475">
        <v>37084.472000000002</v>
      </c>
      <c r="C41" s="772">
        <v>27263.399000000001</v>
      </c>
      <c r="D41" s="772">
        <v>27213.399000000001</v>
      </c>
      <c r="E41" s="772">
        <v>27034.400000000001</v>
      </c>
      <c r="F41" s="772">
        <v>36679.019</v>
      </c>
      <c r="G41" s="1082" t="s">
        <v>355</v>
      </c>
      <c r="H41" s="681">
        <v>32182.142</v>
      </c>
      <c r="I41" s="1082" t="s">
        <v>355</v>
      </c>
      <c r="J41" s="1387">
        <v>32182.141999999996</v>
      </c>
    </row>
    <row r="42" spans="1:10">
      <c r="A42" s="295" t="s">
        <v>421</v>
      </c>
      <c r="B42" s="798">
        <v>0</v>
      </c>
      <c r="C42" s="685">
        <v>0</v>
      </c>
      <c r="D42" s="685">
        <v>0</v>
      </c>
      <c r="E42" s="685">
        <v>0</v>
      </c>
      <c r="F42" s="685">
        <v>0</v>
      </c>
      <c r="G42" s="1067" t="s">
        <v>355</v>
      </c>
      <c r="H42" s="685">
        <v>0</v>
      </c>
      <c r="I42" s="1067" t="s">
        <v>355</v>
      </c>
      <c r="J42" s="1383">
        <v>0</v>
      </c>
    </row>
    <row r="43" spans="1:10">
      <c r="A43" s="290" t="s">
        <v>387</v>
      </c>
      <c r="B43" s="797">
        <v>0</v>
      </c>
      <c r="C43" s="772">
        <v>0.02</v>
      </c>
      <c r="D43" s="772">
        <v>0.02</v>
      </c>
      <c r="E43" s="772">
        <v>0.02</v>
      </c>
      <c r="F43" s="772">
        <v>5016.1260000000002</v>
      </c>
      <c r="G43" s="1082" t="s">
        <v>355</v>
      </c>
      <c r="H43" s="681">
        <v>4636</v>
      </c>
      <c r="I43" s="1082" t="s">
        <v>355</v>
      </c>
      <c r="J43" s="1387">
        <v>4636</v>
      </c>
    </row>
    <row r="44" spans="1:10">
      <c r="A44" s="87" t="s">
        <v>405</v>
      </c>
      <c r="B44" s="1476">
        <v>4.8259999999999996</v>
      </c>
      <c r="C44" s="685">
        <v>4.8259999999999996</v>
      </c>
      <c r="D44" s="685">
        <v>4.8259999999999996</v>
      </c>
      <c r="E44" s="685">
        <v>4.83</v>
      </c>
      <c r="F44" s="685">
        <v>0.505</v>
      </c>
      <c r="G44" s="1067" t="s">
        <v>355</v>
      </c>
      <c r="H44" s="685">
        <v>0</v>
      </c>
      <c r="I44" s="1067" t="s">
        <v>355</v>
      </c>
      <c r="J44" s="1383">
        <v>0</v>
      </c>
    </row>
    <row r="45" spans="1:10">
      <c r="A45" s="543" t="s">
        <v>406</v>
      </c>
      <c r="B45" s="1475">
        <v>86.533000000000001</v>
      </c>
      <c r="C45" s="772">
        <v>86.537999999999997</v>
      </c>
      <c r="D45" s="772">
        <v>86.537999999999997</v>
      </c>
      <c r="E45" s="772">
        <v>86.53</v>
      </c>
      <c r="F45" s="772">
        <v>0</v>
      </c>
      <c r="G45" s="1082" t="s">
        <v>355</v>
      </c>
      <c r="H45" s="772">
        <v>0</v>
      </c>
      <c r="I45" s="1082" t="s">
        <v>355</v>
      </c>
      <c r="J45" s="1387">
        <v>0</v>
      </c>
    </row>
    <row r="46" spans="1:10">
      <c r="A46" s="87" t="s">
        <v>388</v>
      </c>
      <c r="B46" s="1476">
        <v>25</v>
      </c>
      <c r="C46" s="685">
        <v>25</v>
      </c>
      <c r="D46" s="685">
        <v>25.634</v>
      </c>
      <c r="E46" s="685">
        <v>25.63</v>
      </c>
      <c r="F46" s="685">
        <v>0.09</v>
      </c>
      <c r="G46" s="1067" t="s">
        <v>355</v>
      </c>
      <c r="H46" s="678">
        <v>25</v>
      </c>
      <c r="I46" s="1067" t="s">
        <v>355</v>
      </c>
      <c r="J46" s="1383">
        <v>25</v>
      </c>
    </row>
    <row r="47" spans="1:10">
      <c r="A47" s="290" t="s">
        <v>422</v>
      </c>
      <c r="B47" s="1475">
        <v>20.215</v>
      </c>
      <c r="C47" s="772">
        <v>20.215</v>
      </c>
      <c r="D47" s="772">
        <v>20.215</v>
      </c>
      <c r="E47" s="772">
        <v>20.22</v>
      </c>
      <c r="F47" s="772">
        <v>20.914999999999999</v>
      </c>
      <c r="G47" s="1082" t="s">
        <v>355</v>
      </c>
      <c r="H47" s="681">
        <v>20.914999999999999</v>
      </c>
      <c r="I47" s="1082" t="s">
        <v>355</v>
      </c>
      <c r="J47" s="1387">
        <v>20.914999999999999</v>
      </c>
    </row>
    <row r="48" spans="1:10" ht="13.5" thickBot="1">
      <c r="A48" s="295" t="s">
        <v>389</v>
      </c>
      <c r="B48" s="1477">
        <v>0</v>
      </c>
      <c r="C48" s="799">
        <v>0</v>
      </c>
      <c r="D48" s="799">
        <v>0</v>
      </c>
      <c r="E48" s="799">
        <v>5.2</v>
      </c>
      <c r="F48" s="799">
        <v>0</v>
      </c>
      <c r="G48" s="1115" t="s">
        <v>355</v>
      </c>
      <c r="H48" s="799">
        <v>0</v>
      </c>
      <c r="I48" s="1115" t="s">
        <v>355</v>
      </c>
      <c r="J48" s="1478">
        <v>0</v>
      </c>
    </row>
    <row r="49" spans="1:11">
      <c r="A49" s="1100" t="s">
        <v>15</v>
      </c>
      <c r="B49" s="1398">
        <v>38517.203999999998</v>
      </c>
      <c r="C49" s="800">
        <v>28600.401000000002</v>
      </c>
      <c r="D49" s="800">
        <v>28552.938999999998</v>
      </c>
      <c r="E49" s="800">
        <v>28917.55</v>
      </c>
      <c r="F49" s="800">
        <v>43074.775000000001</v>
      </c>
      <c r="G49" s="1110"/>
      <c r="H49" s="801">
        <v>318671.64299999998</v>
      </c>
      <c r="I49" s="1110"/>
      <c r="J49" s="800">
        <v>38671.642999999996</v>
      </c>
    </row>
    <row r="50" spans="1:11">
      <c r="A50" s="1473" t="s">
        <v>601</v>
      </c>
      <c r="B50" s="1473"/>
      <c r="C50" s="1473"/>
      <c r="D50" s="1473"/>
      <c r="E50" s="1473"/>
      <c r="F50" s="1473"/>
      <c r="G50" s="1473"/>
      <c r="H50" s="1473"/>
      <c r="I50" s="1473"/>
      <c r="J50" s="1473"/>
    </row>
    <row r="51" spans="1:11">
      <c r="A51" s="1080"/>
      <c r="B51" s="188"/>
      <c r="C51" s="188"/>
      <c r="D51" s="188"/>
      <c r="E51" s="188"/>
      <c r="F51" s="188"/>
    </row>
    <row r="52" spans="1:11">
      <c r="A52" s="1080"/>
      <c r="B52" s="188"/>
      <c r="C52" s="188"/>
      <c r="D52" s="188"/>
      <c r="E52" s="188"/>
      <c r="F52" s="188"/>
    </row>
    <row r="53" spans="1:11" ht="17.5" customHeight="1">
      <c r="A53" s="1173" t="s">
        <v>367</v>
      </c>
      <c r="B53" s="1220" t="s">
        <v>424</v>
      </c>
      <c r="C53" s="1205"/>
      <c r="D53" s="1205"/>
      <c r="E53" s="1205"/>
      <c r="F53" s="1205"/>
      <c r="G53" s="1205"/>
      <c r="H53" s="1205"/>
      <c r="I53" s="1205"/>
      <c r="J53" s="1205"/>
      <c r="K53" s="777"/>
    </row>
    <row r="54" spans="1:11" ht="30">
      <c r="A54" s="1174"/>
      <c r="B54" s="189" t="s">
        <v>371</v>
      </c>
      <c r="C54" s="715" t="s">
        <v>372</v>
      </c>
      <c r="D54" s="715" t="s">
        <v>373</v>
      </c>
      <c r="E54" s="716" t="s">
        <v>374</v>
      </c>
      <c r="F54" s="715" t="s">
        <v>375</v>
      </c>
      <c r="G54" s="716" t="s">
        <v>542</v>
      </c>
      <c r="H54" s="716" t="s">
        <v>543</v>
      </c>
      <c r="I54" s="1112" t="s">
        <v>586</v>
      </c>
      <c r="J54" s="717" t="s">
        <v>595</v>
      </c>
      <c r="K54" s="1099"/>
    </row>
    <row r="55" spans="1:11">
      <c r="A55" s="295" t="s">
        <v>418</v>
      </c>
      <c r="B55" s="707">
        <v>0</v>
      </c>
      <c r="C55" s="708">
        <v>0</v>
      </c>
      <c r="D55" s="708">
        <v>0</v>
      </c>
      <c r="E55" s="708">
        <v>0</v>
      </c>
      <c r="F55" s="708">
        <v>0</v>
      </c>
      <c r="G55" s="1067" t="s">
        <v>355</v>
      </c>
      <c r="H55" s="695">
        <v>0</v>
      </c>
      <c r="I55" s="1067" t="s">
        <v>355</v>
      </c>
      <c r="J55" s="1411">
        <v>0</v>
      </c>
    </row>
    <row r="56" spans="1:11">
      <c r="A56" s="89" t="s">
        <v>376</v>
      </c>
      <c r="B56" s="802">
        <v>102720</v>
      </c>
      <c r="C56" s="550">
        <v>109440</v>
      </c>
      <c r="D56" s="550">
        <v>116020.5</v>
      </c>
      <c r="E56" s="550">
        <v>113800.3</v>
      </c>
      <c r="F56" s="550">
        <v>110749</v>
      </c>
      <c r="G56" s="1082" t="s">
        <v>355</v>
      </c>
      <c r="H56" s="699">
        <v>42553</v>
      </c>
      <c r="I56" s="1082" t="s">
        <v>355</v>
      </c>
      <c r="J56" s="1414">
        <v>42553</v>
      </c>
    </row>
    <row r="57" spans="1:11">
      <c r="A57" s="87" t="s">
        <v>419</v>
      </c>
      <c r="B57" s="710">
        <v>2856</v>
      </c>
      <c r="C57" s="708">
        <v>2064</v>
      </c>
      <c r="D57" s="708">
        <v>2276</v>
      </c>
      <c r="E57" s="708">
        <v>1954</v>
      </c>
      <c r="F57" s="708">
        <v>2328</v>
      </c>
      <c r="G57" s="1067" t="s">
        <v>355</v>
      </c>
      <c r="H57" s="695">
        <v>2856</v>
      </c>
      <c r="I57" s="1067" t="s">
        <v>355</v>
      </c>
      <c r="J57" s="1411">
        <v>2856</v>
      </c>
    </row>
    <row r="58" spans="1:11">
      <c r="A58" s="784" t="s">
        <v>378</v>
      </c>
      <c r="B58" s="701">
        <v>0</v>
      </c>
      <c r="C58" s="699">
        <v>0</v>
      </c>
      <c r="D58" s="699">
        <v>0</v>
      </c>
      <c r="E58" s="699">
        <v>0</v>
      </c>
      <c r="F58" s="699">
        <v>0</v>
      </c>
      <c r="G58" s="1082" t="s">
        <v>355</v>
      </c>
      <c r="H58" s="699">
        <v>30420</v>
      </c>
      <c r="I58" s="1082" t="s">
        <v>355</v>
      </c>
      <c r="J58" s="1414">
        <v>30420</v>
      </c>
    </row>
    <row r="59" spans="1:11">
      <c r="A59" s="87" t="s">
        <v>379</v>
      </c>
      <c r="B59" s="710">
        <v>51348</v>
      </c>
      <c r="C59" s="708">
        <v>52000.6</v>
      </c>
      <c r="D59" s="708">
        <v>49141.82</v>
      </c>
      <c r="E59" s="708">
        <v>65146.28</v>
      </c>
      <c r="F59" s="708">
        <v>79825.399999999994</v>
      </c>
      <c r="G59" s="1067" t="s">
        <v>355</v>
      </c>
      <c r="H59" s="695">
        <v>114567.4</v>
      </c>
      <c r="I59" s="1067" t="s">
        <v>355</v>
      </c>
      <c r="J59" s="695">
        <v>113127.4</v>
      </c>
    </row>
    <row r="60" spans="1:11">
      <c r="A60" s="290" t="s">
        <v>380</v>
      </c>
      <c r="B60" s="803">
        <v>7560</v>
      </c>
      <c r="C60" s="548">
        <v>4896</v>
      </c>
      <c r="D60" s="548">
        <v>6682</v>
      </c>
      <c r="E60" s="548">
        <v>2620</v>
      </c>
      <c r="F60" s="548">
        <v>5448</v>
      </c>
      <c r="G60" s="1082" t="s">
        <v>355</v>
      </c>
      <c r="H60" s="699">
        <v>3768</v>
      </c>
      <c r="I60" s="1082" t="s">
        <v>355</v>
      </c>
      <c r="J60" s="699">
        <v>5208</v>
      </c>
    </row>
    <row r="61" spans="1:11">
      <c r="A61" s="87" t="s">
        <v>420</v>
      </c>
      <c r="B61" s="707">
        <v>0</v>
      </c>
      <c r="C61" s="708">
        <v>0</v>
      </c>
      <c r="D61" s="708">
        <v>0</v>
      </c>
      <c r="E61" s="708">
        <v>0</v>
      </c>
      <c r="F61" s="708">
        <v>0</v>
      </c>
      <c r="G61" s="1067" t="s">
        <v>355</v>
      </c>
      <c r="H61" s="695">
        <v>0</v>
      </c>
      <c r="I61" s="1067" t="s">
        <v>355</v>
      </c>
      <c r="J61" s="695">
        <v>0</v>
      </c>
    </row>
    <row r="62" spans="1:11">
      <c r="A62" s="290" t="s">
        <v>381</v>
      </c>
      <c r="B62" s="803">
        <v>0</v>
      </c>
      <c r="C62" s="548">
        <v>0</v>
      </c>
      <c r="D62" s="548">
        <v>1200</v>
      </c>
      <c r="E62" s="548">
        <v>0</v>
      </c>
      <c r="F62" s="548">
        <v>0</v>
      </c>
      <c r="G62" s="1082" t="s">
        <v>355</v>
      </c>
      <c r="H62" s="699">
        <v>0</v>
      </c>
      <c r="I62" s="1082" t="s">
        <v>355</v>
      </c>
      <c r="J62" s="1414">
        <v>0</v>
      </c>
    </row>
    <row r="63" spans="1:11">
      <c r="A63" s="789" t="s">
        <v>382</v>
      </c>
      <c r="B63" s="698">
        <v>0</v>
      </c>
      <c r="C63" s="695">
        <v>0</v>
      </c>
      <c r="D63" s="695">
        <v>0</v>
      </c>
      <c r="E63" s="695">
        <v>0</v>
      </c>
      <c r="F63" s="695">
        <v>0</v>
      </c>
      <c r="G63" s="1067" t="s">
        <v>355</v>
      </c>
      <c r="H63" s="695">
        <v>240</v>
      </c>
      <c r="I63" s="1067" t="s">
        <v>355</v>
      </c>
      <c r="J63" s="1411">
        <v>240</v>
      </c>
    </row>
    <row r="64" spans="1:11">
      <c r="A64" s="290" t="s">
        <v>211</v>
      </c>
      <c r="B64" s="804">
        <v>2552712.6</v>
      </c>
      <c r="C64" s="548">
        <v>2554880.4</v>
      </c>
      <c r="D64" s="548">
        <v>2534923.4</v>
      </c>
      <c r="E64" s="548">
        <v>2368242</v>
      </c>
      <c r="F64" s="548">
        <v>2584701</v>
      </c>
      <c r="G64" s="1082" t="s">
        <v>355</v>
      </c>
      <c r="H64" s="699">
        <v>2422019</v>
      </c>
      <c r="I64" s="1082" t="s">
        <v>355</v>
      </c>
      <c r="J64" s="1414">
        <v>2422019</v>
      </c>
    </row>
    <row r="65" spans="1:10">
      <c r="A65" s="87" t="s">
        <v>384</v>
      </c>
      <c r="B65" s="710">
        <v>22002</v>
      </c>
      <c r="C65" s="708">
        <v>22572.6</v>
      </c>
      <c r="D65" s="708">
        <v>19574.75</v>
      </c>
      <c r="E65" s="708">
        <v>19582.599999999999</v>
      </c>
      <c r="F65" s="708">
        <v>20056</v>
      </c>
      <c r="G65" s="1067" t="s">
        <v>355</v>
      </c>
      <c r="H65" s="695">
        <v>20056</v>
      </c>
      <c r="I65" s="1067" t="s">
        <v>355</v>
      </c>
      <c r="J65" s="1411">
        <v>20056</v>
      </c>
    </row>
    <row r="66" spans="1:10">
      <c r="A66" s="290" t="s">
        <v>386</v>
      </c>
      <c r="B66" s="803">
        <v>152076</v>
      </c>
      <c r="C66" s="548">
        <v>147604</v>
      </c>
      <c r="D66" s="548">
        <v>145780</v>
      </c>
      <c r="E66" s="548">
        <v>165540.25</v>
      </c>
      <c r="F66" s="548">
        <v>144520</v>
      </c>
      <c r="G66" s="1082" t="s">
        <v>355</v>
      </c>
      <c r="H66" s="699">
        <v>124722</v>
      </c>
      <c r="I66" s="1082" t="s">
        <v>355</v>
      </c>
      <c r="J66" s="1414">
        <v>124722</v>
      </c>
    </row>
    <row r="67" spans="1:10">
      <c r="A67" s="295" t="s">
        <v>421</v>
      </c>
      <c r="B67" s="710">
        <v>240</v>
      </c>
      <c r="C67" s="708">
        <v>240</v>
      </c>
      <c r="D67" s="708">
        <v>0</v>
      </c>
      <c r="E67" s="708">
        <v>0</v>
      </c>
      <c r="F67" s="708">
        <v>0</v>
      </c>
      <c r="G67" s="1067" t="s">
        <v>355</v>
      </c>
      <c r="H67" s="695">
        <v>0</v>
      </c>
      <c r="I67" s="1067" t="s">
        <v>355</v>
      </c>
      <c r="J67" s="1411">
        <v>0</v>
      </c>
    </row>
    <row r="68" spans="1:10">
      <c r="A68" s="290" t="s">
        <v>387</v>
      </c>
      <c r="B68" s="805">
        <v>0</v>
      </c>
      <c r="C68" s="548">
        <v>0</v>
      </c>
      <c r="D68" s="548">
        <v>0</v>
      </c>
      <c r="E68" s="548">
        <v>0</v>
      </c>
      <c r="F68" s="548">
        <v>0</v>
      </c>
      <c r="G68" s="1082" t="s">
        <v>355</v>
      </c>
      <c r="H68" s="699">
        <v>0</v>
      </c>
      <c r="I68" s="1082" t="s">
        <v>355</v>
      </c>
      <c r="J68" s="1414">
        <v>0</v>
      </c>
    </row>
    <row r="69" spans="1:10">
      <c r="A69" s="87" t="s">
        <v>405</v>
      </c>
      <c r="B69" s="710">
        <v>47330.400000000001</v>
      </c>
      <c r="C69" s="708">
        <v>48736.800000000003</v>
      </c>
      <c r="D69" s="708">
        <v>83702.53</v>
      </c>
      <c r="E69" s="708">
        <v>48456.76</v>
      </c>
      <c r="F69" s="708">
        <v>480</v>
      </c>
      <c r="G69" s="1067" t="s">
        <v>355</v>
      </c>
      <c r="H69" s="695">
        <v>0</v>
      </c>
      <c r="I69" s="1067" t="s">
        <v>355</v>
      </c>
      <c r="J69" s="1411">
        <v>0</v>
      </c>
    </row>
    <row r="70" spans="1:10">
      <c r="A70" s="543" t="s">
        <v>406</v>
      </c>
      <c r="B70" s="803">
        <v>240</v>
      </c>
      <c r="C70" s="548">
        <v>1440</v>
      </c>
      <c r="D70" s="548">
        <v>980</v>
      </c>
      <c r="E70" s="548">
        <v>0</v>
      </c>
      <c r="F70" s="548">
        <v>0</v>
      </c>
      <c r="G70" s="1082" t="s">
        <v>355</v>
      </c>
      <c r="H70" s="699">
        <v>0</v>
      </c>
      <c r="I70" s="1082" t="s">
        <v>355</v>
      </c>
      <c r="J70" s="1414">
        <v>0</v>
      </c>
    </row>
    <row r="71" spans="1:10">
      <c r="A71" s="87" t="s">
        <v>388</v>
      </c>
      <c r="B71" s="710">
        <v>0</v>
      </c>
      <c r="C71" s="708">
        <v>0</v>
      </c>
      <c r="D71" s="708">
        <v>0</v>
      </c>
      <c r="E71" s="708">
        <v>0</v>
      </c>
      <c r="F71" s="708">
        <v>0</v>
      </c>
      <c r="G71" s="1067" t="s">
        <v>355</v>
      </c>
      <c r="H71" s="695">
        <v>0</v>
      </c>
      <c r="I71" s="1067" t="s">
        <v>355</v>
      </c>
      <c r="J71" s="1411">
        <v>0</v>
      </c>
    </row>
    <row r="72" spans="1:10">
      <c r="A72" s="290" t="s">
        <v>422</v>
      </c>
      <c r="B72" s="803">
        <v>18180</v>
      </c>
      <c r="C72" s="548">
        <v>18180</v>
      </c>
      <c r="D72" s="548">
        <v>18410</v>
      </c>
      <c r="E72" s="548">
        <v>18603</v>
      </c>
      <c r="F72" s="548">
        <v>19404</v>
      </c>
      <c r="G72" s="1082" t="s">
        <v>355</v>
      </c>
      <c r="H72" s="699">
        <v>19404</v>
      </c>
      <c r="I72" s="1082" t="s">
        <v>355</v>
      </c>
      <c r="J72" s="1414">
        <v>19404</v>
      </c>
    </row>
    <row r="73" spans="1:10" ht="13.5" thickBot="1">
      <c r="A73" s="295" t="s">
        <v>389</v>
      </c>
      <c r="B73" s="806">
        <v>0</v>
      </c>
      <c r="C73" s="807">
        <v>0</v>
      </c>
      <c r="D73" s="807">
        <v>0</v>
      </c>
      <c r="E73" s="807">
        <v>0</v>
      </c>
      <c r="F73" s="807">
        <v>0</v>
      </c>
      <c r="G73" s="1115" t="s">
        <v>355</v>
      </c>
      <c r="H73" s="808">
        <v>0</v>
      </c>
      <c r="I73" s="1115" t="s">
        <v>355</v>
      </c>
      <c r="J73" s="1411">
        <v>0</v>
      </c>
    </row>
    <row r="74" spans="1:10">
      <c r="A74" s="1100" t="s">
        <v>15</v>
      </c>
      <c r="B74" s="809">
        <v>2957265</v>
      </c>
      <c r="C74" s="810">
        <v>2962054.4</v>
      </c>
      <c r="D74" s="810">
        <v>2978691</v>
      </c>
      <c r="E74" s="810">
        <v>2803945.19</v>
      </c>
      <c r="F74" s="810">
        <v>2967511.4</v>
      </c>
      <c r="G74" s="1110"/>
      <c r="H74" s="811">
        <v>2780605.4</v>
      </c>
      <c r="I74" s="1110"/>
      <c r="J74" s="548">
        <v>2780605.4</v>
      </c>
    </row>
    <row r="75" spans="1:10">
      <c r="A75" s="1473" t="s">
        <v>601</v>
      </c>
      <c r="B75" s="1473"/>
      <c r="C75" s="1473"/>
      <c r="D75" s="1473"/>
      <c r="E75" s="1473"/>
      <c r="F75" s="1473"/>
      <c r="G75" s="1473"/>
      <c r="H75" s="1473"/>
      <c r="I75" s="1473"/>
      <c r="J75" s="1473"/>
    </row>
    <row r="76" spans="1:10">
      <c r="A76" s="1056"/>
      <c r="B76" s="1056"/>
      <c r="C76" s="1056"/>
      <c r="D76" s="1056"/>
      <c r="E76" s="1056"/>
      <c r="F76" s="1056"/>
    </row>
    <row r="77" spans="1:10">
      <c r="A77" s="1253" t="s">
        <v>366</v>
      </c>
      <c r="B77" s="1253"/>
      <c r="C77" s="1253"/>
      <c r="D77" s="1253"/>
      <c r="E77" s="1253"/>
      <c r="F77" s="1253"/>
    </row>
  </sheetData>
  <mergeCells count="11">
    <mergeCell ref="B53:J53"/>
    <mergeCell ref="A75:J75"/>
    <mergeCell ref="A77:F77"/>
    <mergeCell ref="A3:A4"/>
    <mergeCell ref="A28:A29"/>
    <mergeCell ref="A53:A54"/>
    <mergeCell ref="A1:J1"/>
    <mergeCell ref="B3:J3"/>
    <mergeCell ref="A25:J25"/>
    <mergeCell ref="B28:J28"/>
    <mergeCell ref="A50:J5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07"/>
  <sheetViews>
    <sheetView workbookViewId="0">
      <selection sqref="A1:XFD1048576"/>
    </sheetView>
  </sheetViews>
  <sheetFormatPr defaultRowHeight="14"/>
  <cols>
    <col min="1" max="1" width="16.83203125" style="1062" customWidth="1"/>
    <col min="2" max="5" width="14.25" style="1062" customWidth="1"/>
    <col min="6" max="6" width="8.6640625" style="1479"/>
    <col min="8" max="16384" width="8.6640625" style="1479"/>
  </cols>
  <sheetData>
    <row r="1" spans="1:7" ht="36.5" customHeight="1">
      <c r="A1" s="1267" t="s">
        <v>602</v>
      </c>
      <c r="B1" s="1267"/>
      <c r="C1" s="1267"/>
      <c r="D1" s="1267"/>
      <c r="E1" s="1267"/>
    </row>
    <row r="3" spans="1:7" ht="14.5">
      <c r="A3" s="1271" t="s">
        <v>544</v>
      </c>
      <c r="B3" s="1271"/>
      <c r="C3" s="1271"/>
      <c r="D3" s="1271"/>
      <c r="E3" s="1271"/>
    </row>
    <row r="4" spans="1:7">
      <c r="A4" s="1272" t="s">
        <v>603</v>
      </c>
      <c r="B4" s="1272"/>
      <c r="C4" s="1272"/>
      <c r="D4" s="1272"/>
      <c r="E4" s="1272"/>
    </row>
    <row r="6" spans="1:7" ht="17.5">
      <c r="A6" s="1273" t="s">
        <v>25</v>
      </c>
      <c r="B6" s="1275" t="s">
        <v>425</v>
      </c>
      <c r="C6" s="1275"/>
      <c r="D6" s="1275"/>
      <c r="E6" s="1276" t="s">
        <v>15</v>
      </c>
      <c r="G6" s="812"/>
    </row>
    <row r="7" spans="1:7" ht="17.5">
      <c r="A7" s="1274"/>
      <c r="B7" s="194" t="s">
        <v>388</v>
      </c>
      <c r="C7" s="195" t="s">
        <v>29</v>
      </c>
      <c r="D7" s="196" t="s">
        <v>386</v>
      </c>
      <c r="E7" s="1277"/>
      <c r="G7" s="812"/>
    </row>
    <row r="8" spans="1:7">
      <c r="A8" s="813" t="s">
        <v>11</v>
      </c>
      <c r="B8" s="1077" t="s">
        <v>355</v>
      </c>
      <c r="C8" s="1077" t="s">
        <v>355</v>
      </c>
      <c r="D8" s="1480" t="s">
        <v>355</v>
      </c>
      <c r="E8" s="1481" t="s">
        <v>355</v>
      </c>
    </row>
    <row r="9" spans="1:7">
      <c r="A9" s="814" t="s">
        <v>505</v>
      </c>
      <c r="B9" s="1078" t="s">
        <v>355</v>
      </c>
      <c r="C9" s="1078" t="s">
        <v>355</v>
      </c>
      <c r="D9" s="1482" t="s">
        <v>355</v>
      </c>
      <c r="E9" s="1483" t="s">
        <v>355</v>
      </c>
    </row>
    <row r="10" spans="1:7">
      <c r="A10" s="813" t="s">
        <v>6</v>
      </c>
      <c r="B10" s="1077" t="s">
        <v>355</v>
      </c>
      <c r="C10" s="1077" t="s">
        <v>355</v>
      </c>
      <c r="D10" s="1480" t="s">
        <v>355</v>
      </c>
      <c r="E10" s="1481" t="s">
        <v>355</v>
      </c>
    </row>
    <row r="11" spans="1:7">
      <c r="A11" s="815" t="s">
        <v>12</v>
      </c>
      <c r="B11" s="1078" t="s">
        <v>355</v>
      </c>
      <c r="C11" s="1078" t="s">
        <v>355</v>
      </c>
      <c r="D11" s="1482" t="s">
        <v>355</v>
      </c>
      <c r="E11" s="1483" t="s">
        <v>355</v>
      </c>
    </row>
    <row r="12" spans="1:7">
      <c r="A12" s="813" t="s">
        <v>61</v>
      </c>
      <c r="B12" s="1077" t="s">
        <v>355</v>
      </c>
      <c r="C12" s="1077" t="s">
        <v>355</v>
      </c>
      <c r="D12" s="1480" t="s">
        <v>355</v>
      </c>
      <c r="E12" s="1481" t="s">
        <v>355</v>
      </c>
    </row>
    <row r="13" spans="1:7" ht="14.5" thickBot="1">
      <c r="A13" s="815" t="s">
        <v>10</v>
      </c>
      <c r="B13" s="1484" t="s">
        <v>355</v>
      </c>
      <c r="C13" s="1485" t="s">
        <v>355</v>
      </c>
      <c r="D13" s="1486" t="s">
        <v>355</v>
      </c>
      <c r="E13" s="1483" t="s">
        <v>355</v>
      </c>
    </row>
    <row r="14" spans="1:7">
      <c r="A14" s="1116" t="s">
        <v>15</v>
      </c>
      <c r="B14" s="1487" t="s">
        <v>355</v>
      </c>
      <c r="C14" s="1487" t="s">
        <v>355</v>
      </c>
      <c r="D14" s="1488" t="s">
        <v>355</v>
      </c>
      <c r="E14" s="1489">
        <v>46307</v>
      </c>
    </row>
    <row r="15" spans="1:7">
      <c r="A15" s="1490"/>
      <c r="B15" s="1491"/>
      <c r="C15" s="1491"/>
      <c r="D15" s="1491"/>
      <c r="E15" s="1491"/>
    </row>
    <row r="16" spans="1:7" ht="14.5">
      <c r="A16" s="1271" t="s">
        <v>544</v>
      </c>
      <c r="B16" s="1271"/>
      <c r="C16" s="1271"/>
      <c r="D16" s="1271"/>
      <c r="E16" s="1271"/>
    </row>
    <row r="17" spans="1:7">
      <c r="A17" s="1272" t="s">
        <v>588</v>
      </c>
      <c r="B17" s="1272"/>
      <c r="C17" s="1272"/>
      <c r="D17" s="1272"/>
      <c r="E17" s="1272"/>
    </row>
    <row r="19" spans="1:7" ht="17.5">
      <c r="A19" s="1273" t="s">
        <v>25</v>
      </c>
      <c r="B19" s="1275" t="s">
        <v>425</v>
      </c>
      <c r="C19" s="1275"/>
      <c r="D19" s="1275"/>
      <c r="E19" s="1276" t="s">
        <v>15</v>
      </c>
      <c r="G19" s="812"/>
    </row>
    <row r="20" spans="1:7" ht="17.5">
      <c r="A20" s="1274"/>
      <c r="B20" s="194" t="s">
        <v>388</v>
      </c>
      <c r="C20" s="195" t="s">
        <v>29</v>
      </c>
      <c r="D20" s="196" t="s">
        <v>386</v>
      </c>
      <c r="E20" s="1277"/>
      <c r="G20" s="812"/>
    </row>
    <row r="21" spans="1:7">
      <c r="A21" s="813" t="s">
        <v>11</v>
      </c>
      <c r="B21" s="1077" t="s">
        <v>355</v>
      </c>
      <c r="C21" s="1077" t="s">
        <v>355</v>
      </c>
      <c r="D21" s="1480" t="s">
        <v>355</v>
      </c>
      <c r="E21" s="1481" t="s">
        <v>355</v>
      </c>
    </row>
    <row r="22" spans="1:7">
      <c r="A22" s="814" t="s">
        <v>505</v>
      </c>
      <c r="B22" s="1078" t="s">
        <v>355</v>
      </c>
      <c r="C22" s="1078" t="s">
        <v>355</v>
      </c>
      <c r="D22" s="1482" t="s">
        <v>355</v>
      </c>
      <c r="E22" s="1483" t="s">
        <v>355</v>
      </c>
    </row>
    <row r="23" spans="1:7">
      <c r="A23" s="813" t="s">
        <v>6</v>
      </c>
      <c r="B23" s="1077" t="s">
        <v>355</v>
      </c>
      <c r="C23" s="1077" t="s">
        <v>355</v>
      </c>
      <c r="D23" s="1480" t="s">
        <v>355</v>
      </c>
      <c r="E23" s="1481" t="s">
        <v>355</v>
      </c>
    </row>
    <row r="24" spans="1:7">
      <c r="A24" s="815" t="s">
        <v>12</v>
      </c>
      <c r="B24" s="1078" t="s">
        <v>355</v>
      </c>
      <c r="C24" s="1078" t="s">
        <v>355</v>
      </c>
      <c r="D24" s="1482" t="s">
        <v>355</v>
      </c>
      <c r="E24" s="1483" t="s">
        <v>355</v>
      </c>
    </row>
    <row r="25" spans="1:7">
      <c r="A25" s="813" t="s">
        <v>61</v>
      </c>
      <c r="B25" s="1077" t="s">
        <v>355</v>
      </c>
      <c r="C25" s="1077" t="s">
        <v>355</v>
      </c>
      <c r="D25" s="1480" t="s">
        <v>355</v>
      </c>
      <c r="E25" s="1481" t="s">
        <v>355</v>
      </c>
    </row>
    <row r="26" spans="1:7" ht="14.5" thickBot="1">
      <c r="A26" s="815" t="s">
        <v>10</v>
      </c>
      <c r="B26" s="1484" t="s">
        <v>355</v>
      </c>
      <c r="C26" s="1485" t="s">
        <v>355</v>
      </c>
      <c r="D26" s="1486" t="s">
        <v>355</v>
      </c>
      <c r="E26" s="1492" t="s">
        <v>355</v>
      </c>
    </row>
    <row r="27" spans="1:7">
      <c r="A27" s="1116" t="s">
        <v>15</v>
      </c>
      <c r="B27" s="1487" t="s">
        <v>355</v>
      </c>
      <c r="C27" s="1487" t="s">
        <v>355</v>
      </c>
      <c r="D27" s="1488" t="s">
        <v>355</v>
      </c>
      <c r="E27" s="818">
        <v>46210</v>
      </c>
    </row>
    <row r="28" spans="1:7">
      <c r="A28" s="1268" t="s">
        <v>546</v>
      </c>
      <c r="B28" s="1269"/>
      <c r="C28" s="1269"/>
      <c r="D28" s="1269"/>
      <c r="E28" s="1270"/>
    </row>
    <row r="29" spans="1:7">
      <c r="A29" s="1314" t="s">
        <v>589</v>
      </c>
      <c r="B29" s="1315"/>
      <c r="C29" s="1315"/>
      <c r="D29" s="1315"/>
      <c r="E29" s="1316"/>
    </row>
    <row r="32" spans="1:7" ht="14.5">
      <c r="A32" s="1271" t="s">
        <v>544</v>
      </c>
      <c r="B32" s="1271"/>
      <c r="C32" s="1271"/>
      <c r="D32" s="1271"/>
      <c r="E32" s="1271"/>
    </row>
    <row r="33" spans="1:6">
      <c r="A33" s="1272" t="s">
        <v>545</v>
      </c>
      <c r="B33" s="1272"/>
      <c r="C33" s="1272"/>
      <c r="D33" s="1272"/>
      <c r="E33" s="1272"/>
    </row>
    <row r="35" spans="1:6" ht="17.5">
      <c r="A35" s="1273" t="s">
        <v>25</v>
      </c>
      <c r="B35" s="1275" t="s">
        <v>425</v>
      </c>
      <c r="C35" s="1275"/>
      <c r="D35" s="1275"/>
      <c r="E35" s="1276" t="s">
        <v>15</v>
      </c>
      <c r="F35" s="812"/>
    </row>
    <row r="36" spans="1:6" ht="17.5">
      <c r="A36" s="1274"/>
      <c r="B36" s="194" t="s">
        <v>388</v>
      </c>
      <c r="C36" s="195" t="s">
        <v>29</v>
      </c>
      <c r="D36" s="196" t="s">
        <v>386</v>
      </c>
      <c r="E36" s="1277"/>
      <c r="F36" s="812"/>
    </row>
    <row r="37" spans="1:6">
      <c r="A37" s="813" t="s">
        <v>11</v>
      </c>
      <c r="B37" s="1077" t="s">
        <v>355</v>
      </c>
      <c r="C37" s="1077" t="s">
        <v>355</v>
      </c>
      <c r="D37" s="1480" t="s">
        <v>355</v>
      </c>
      <c r="E37" s="1481" t="s">
        <v>355</v>
      </c>
    </row>
    <row r="38" spans="1:6">
      <c r="A38" s="814" t="s">
        <v>505</v>
      </c>
      <c r="B38" s="1078" t="s">
        <v>355</v>
      </c>
      <c r="C38" s="1078" t="s">
        <v>355</v>
      </c>
      <c r="D38" s="1482" t="s">
        <v>355</v>
      </c>
      <c r="E38" s="1483" t="s">
        <v>355</v>
      </c>
    </row>
    <row r="39" spans="1:6">
      <c r="A39" s="813" t="s">
        <v>6</v>
      </c>
      <c r="B39" s="1077" t="s">
        <v>355</v>
      </c>
      <c r="C39" s="1077" t="s">
        <v>355</v>
      </c>
      <c r="D39" s="1480" t="s">
        <v>355</v>
      </c>
      <c r="E39" s="1481" t="s">
        <v>355</v>
      </c>
    </row>
    <row r="40" spans="1:6">
      <c r="A40" s="815" t="s">
        <v>12</v>
      </c>
      <c r="B40" s="1078" t="s">
        <v>355</v>
      </c>
      <c r="C40" s="1078" t="s">
        <v>355</v>
      </c>
      <c r="D40" s="1482" t="s">
        <v>355</v>
      </c>
      <c r="E40" s="1483" t="s">
        <v>355</v>
      </c>
    </row>
    <row r="41" spans="1:6">
      <c r="A41" s="813" t="s">
        <v>61</v>
      </c>
      <c r="B41" s="1077" t="s">
        <v>355</v>
      </c>
      <c r="C41" s="1077" t="s">
        <v>355</v>
      </c>
      <c r="D41" s="1480" t="s">
        <v>355</v>
      </c>
      <c r="E41" s="1481" t="s">
        <v>355</v>
      </c>
    </row>
    <row r="42" spans="1:6" ht="14.5" thickBot="1">
      <c r="A42" s="815" t="s">
        <v>10</v>
      </c>
      <c r="B42" s="1484" t="s">
        <v>355</v>
      </c>
      <c r="C42" s="1485" t="s">
        <v>355</v>
      </c>
      <c r="D42" s="1486" t="s">
        <v>355</v>
      </c>
      <c r="E42" s="1492" t="s">
        <v>355</v>
      </c>
    </row>
    <row r="43" spans="1:6">
      <c r="A43" s="1116" t="s">
        <v>15</v>
      </c>
      <c r="B43" s="1487" t="s">
        <v>355</v>
      </c>
      <c r="C43" s="1487" t="s">
        <v>355</v>
      </c>
      <c r="D43" s="1488" t="s">
        <v>355</v>
      </c>
      <c r="E43" s="818">
        <v>45988</v>
      </c>
    </row>
    <row r="44" spans="1:6">
      <c r="A44" s="1268" t="s">
        <v>546</v>
      </c>
      <c r="B44" s="1269"/>
      <c r="C44" s="1269"/>
      <c r="D44" s="1269"/>
      <c r="E44" s="1270"/>
    </row>
    <row r="45" spans="1:6">
      <c r="A45" s="1314" t="s">
        <v>547</v>
      </c>
      <c r="B45" s="1315"/>
      <c r="C45" s="1315"/>
      <c r="D45" s="1315"/>
      <c r="E45" s="1316"/>
    </row>
    <row r="48" spans="1:6" ht="14.5">
      <c r="A48" s="1271" t="s">
        <v>544</v>
      </c>
      <c r="B48" s="1271"/>
      <c r="C48" s="1271"/>
      <c r="D48" s="1271"/>
      <c r="E48" s="1271"/>
    </row>
    <row r="49" spans="1:6">
      <c r="A49" s="1272" t="s">
        <v>548</v>
      </c>
      <c r="B49" s="1272"/>
      <c r="C49" s="1272"/>
      <c r="D49" s="1272"/>
      <c r="E49" s="1272"/>
    </row>
    <row r="51" spans="1:6" ht="17.5">
      <c r="A51" s="1273" t="s">
        <v>25</v>
      </c>
      <c r="B51" s="1275" t="s">
        <v>425</v>
      </c>
      <c r="C51" s="1275"/>
      <c r="D51" s="1275"/>
      <c r="E51" s="1276" t="s">
        <v>15</v>
      </c>
      <c r="F51" s="812"/>
    </row>
    <row r="52" spans="1:6" ht="17.5">
      <c r="A52" s="1274"/>
      <c r="B52" s="194" t="s">
        <v>388</v>
      </c>
      <c r="C52" s="195" t="s">
        <v>29</v>
      </c>
      <c r="D52" s="196" t="s">
        <v>386</v>
      </c>
      <c r="E52" s="1277"/>
      <c r="F52" s="812"/>
    </row>
    <row r="53" spans="1:6">
      <c r="A53" s="813" t="s">
        <v>11</v>
      </c>
      <c r="B53" s="668">
        <v>11002</v>
      </c>
      <c r="C53" s="317">
        <v>3842</v>
      </c>
      <c r="D53" s="667">
        <v>0</v>
      </c>
      <c r="E53" s="668">
        <v>14844</v>
      </c>
    </row>
    <row r="54" spans="1:6">
      <c r="A54" s="814" t="s">
        <v>505</v>
      </c>
      <c r="B54" s="670">
        <v>3845</v>
      </c>
      <c r="C54" s="320">
        <v>4732</v>
      </c>
      <c r="D54" s="669">
        <v>628</v>
      </c>
      <c r="E54" s="670">
        <v>9205</v>
      </c>
    </row>
    <row r="55" spans="1:6">
      <c r="A55" s="813" t="s">
        <v>6</v>
      </c>
      <c r="B55" s="668">
        <v>5874</v>
      </c>
      <c r="C55" s="317">
        <v>7280</v>
      </c>
      <c r="D55" s="667">
        <v>1982</v>
      </c>
      <c r="E55" s="668">
        <v>15136</v>
      </c>
    </row>
    <row r="56" spans="1:6">
      <c r="A56" s="815" t="s">
        <v>12</v>
      </c>
      <c r="B56" s="670">
        <v>1692</v>
      </c>
      <c r="C56" s="320">
        <v>2259</v>
      </c>
      <c r="D56" s="669">
        <v>326</v>
      </c>
      <c r="E56" s="670">
        <v>4277</v>
      </c>
    </row>
    <row r="57" spans="1:6">
      <c r="A57" s="813" t="s">
        <v>61</v>
      </c>
      <c r="B57" s="668">
        <v>806</v>
      </c>
      <c r="C57" s="317">
        <v>1112</v>
      </c>
      <c r="D57" s="667">
        <v>202</v>
      </c>
      <c r="E57" s="668">
        <v>2120</v>
      </c>
    </row>
    <row r="58" spans="1:6" ht="14.5" thickBot="1">
      <c r="A58" s="815" t="s">
        <v>10</v>
      </c>
      <c r="B58" s="322">
        <v>79</v>
      </c>
      <c r="C58" s="323">
        <v>0</v>
      </c>
      <c r="D58" s="816">
        <v>0</v>
      </c>
      <c r="E58" s="817">
        <v>79</v>
      </c>
    </row>
    <row r="59" spans="1:6" ht="14.5">
      <c r="A59" s="1100" t="s">
        <v>15</v>
      </c>
      <c r="B59" s="327">
        <v>23298</v>
      </c>
      <c r="C59" s="327">
        <v>19225</v>
      </c>
      <c r="D59" s="819">
        <v>3138</v>
      </c>
      <c r="E59" s="820" t="s">
        <v>549</v>
      </c>
    </row>
    <row r="60" spans="1:6">
      <c r="A60" s="1268" t="s">
        <v>546</v>
      </c>
      <c r="B60" s="1269"/>
      <c r="C60" s="1269"/>
      <c r="D60" s="1269"/>
      <c r="E60" s="1270"/>
    </row>
    <row r="61" spans="1:6">
      <c r="A61" s="1294" t="s">
        <v>550</v>
      </c>
      <c r="B61" s="1295"/>
      <c r="C61" s="1295"/>
      <c r="D61" s="1295"/>
      <c r="E61" s="1296"/>
    </row>
    <row r="64" spans="1:6" ht="14.5">
      <c r="A64" s="1281" t="s">
        <v>504</v>
      </c>
      <c r="B64" s="1293"/>
      <c r="C64" s="1293"/>
      <c r="D64" s="1293"/>
      <c r="E64" s="1293"/>
    </row>
    <row r="65" spans="1:7">
      <c r="A65" s="1281" t="s">
        <v>457</v>
      </c>
      <c r="B65" s="1297"/>
      <c r="C65" s="1297"/>
      <c r="D65" s="1297"/>
      <c r="E65" s="1297"/>
    </row>
    <row r="66" spans="1:7">
      <c r="A66" s="974"/>
      <c r="B66" s="974"/>
      <c r="C66" s="974"/>
      <c r="D66" s="974"/>
      <c r="E66" s="974"/>
    </row>
    <row r="67" spans="1:7" ht="17.5">
      <c r="A67" s="1273" t="s">
        <v>25</v>
      </c>
      <c r="B67" s="1275" t="s">
        <v>425</v>
      </c>
      <c r="C67" s="1275"/>
      <c r="D67" s="1275"/>
      <c r="E67" s="1276" t="s">
        <v>15</v>
      </c>
      <c r="F67" s="812"/>
      <c r="G67" s="50"/>
    </row>
    <row r="68" spans="1:7" ht="17.5">
      <c r="A68" s="1274"/>
      <c r="B68" s="194" t="s">
        <v>388</v>
      </c>
      <c r="C68" s="195" t="s">
        <v>29</v>
      </c>
      <c r="D68" s="196" t="s">
        <v>386</v>
      </c>
      <c r="E68" s="1277"/>
      <c r="F68" s="812"/>
      <c r="G68" s="50"/>
    </row>
    <row r="69" spans="1:7">
      <c r="A69" s="821" t="s">
        <v>11</v>
      </c>
      <c r="B69" s="822">
        <v>10834</v>
      </c>
      <c r="C69" s="823">
        <v>3762</v>
      </c>
      <c r="D69" s="824">
        <v>0</v>
      </c>
      <c r="E69" s="822">
        <v>14596</v>
      </c>
    </row>
    <row r="70" spans="1:7">
      <c r="A70" s="304" t="s">
        <v>505</v>
      </c>
      <c r="B70" s="580">
        <v>3849</v>
      </c>
      <c r="C70" s="581">
        <v>4709</v>
      </c>
      <c r="D70" s="582">
        <v>624</v>
      </c>
      <c r="E70" s="580">
        <v>9182</v>
      </c>
    </row>
    <row r="71" spans="1:7">
      <c r="A71" s="308" t="s">
        <v>6</v>
      </c>
      <c r="B71" s="822">
        <v>5841</v>
      </c>
      <c r="C71" s="823">
        <v>7212</v>
      </c>
      <c r="D71" s="824">
        <v>1979</v>
      </c>
      <c r="E71" s="822">
        <v>15032</v>
      </c>
    </row>
    <row r="72" spans="1:7">
      <c r="A72" s="305" t="s">
        <v>12</v>
      </c>
      <c r="B72" s="580">
        <v>1678</v>
      </c>
      <c r="C72" s="581">
        <v>2252</v>
      </c>
      <c r="D72" s="582">
        <v>326</v>
      </c>
      <c r="E72" s="580">
        <v>4256</v>
      </c>
    </row>
    <row r="73" spans="1:7">
      <c r="A73" s="308" t="s">
        <v>61</v>
      </c>
      <c r="B73" s="822">
        <v>799</v>
      </c>
      <c r="C73" s="823">
        <v>1098</v>
      </c>
      <c r="D73" s="824">
        <v>200</v>
      </c>
      <c r="E73" s="822">
        <v>2097</v>
      </c>
    </row>
    <row r="74" spans="1:7" ht="14.5" thickBot="1">
      <c r="A74" s="305" t="s">
        <v>10</v>
      </c>
      <c r="B74" s="583">
        <v>78</v>
      </c>
      <c r="C74" s="584">
        <v>0</v>
      </c>
      <c r="D74" s="585">
        <v>0</v>
      </c>
      <c r="E74" s="583">
        <v>78</v>
      </c>
    </row>
    <row r="75" spans="1:7" ht="14.5">
      <c r="A75" s="1100" t="s">
        <v>15</v>
      </c>
      <c r="B75" s="825">
        <v>23079</v>
      </c>
      <c r="C75" s="825">
        <v>19033</v>
      </c>
      <c r="D75" s="826">
        <v>3129</v>
      </c>
      <c r="E75" s="827" t="s">
        <v>506</v>
      </c>
    </row>
    <row r="76" spans="1:7">
      <c r="A76" s="1301" t="s">
        <v>551</v>
      </c>
      <c r="B76" s="1302"/>
      <c r="C76" s="1302"/>
      <c r="D76" s="1302"/>
      <c r="E76" s="1303"/>
    </row>
    <row r="77" spans="1:7">
      <c r="A77" s="1304" t="s">
        <v>552</v>
      </c>
      <c r="B77" s="1305"/>
      <c r="C77" s="1305"/>
      <c r="D77" s="1305"/>
      <c r="E77" s="1306"/>
    </row>
    <row r="78" spans="1:7">
      <c r="A78" s="1060"/>
      <c r="B78" s="1060"/>
      <c r="C78" s="1060"/>
      <c r="D78" s="1060"/>
      <c r="E78" s="1060"/>
    </row>
    <row r="80" spans="1:7" ht="14.5">
      <c r="A80" s="1283" t="s">
        <v>507</v>
      </c>
      <c r="B80" s="1283"/>
      <c r="C80" s="1283"/>
      <c r="D80" s="1283"/>
      <c r="E80" s="1283"/>
    </row>
    <row r="81" spans="1:7">
      <c r="A81" s="1283" t="s">
        <v>426</v>
      </c>
      <c r="B81" s="1283"/>
      <c r="C81" s="1283"/>
      <c r="D81" s="1283"/>
      <c r="E81" s="1283"/>
    </row>
    <row r="82" spans="1:7">
      <c r="A82" s="1059"/>
      <c r="B82" s="1059"/>
      <c r="C82" s="1059"/>
      <c r="D82" s="1059"/>
      <c r="E82" s="1059"/>
    </row>
    <row r="83" spans="1:7" ht="17.5">
      <c r="A83" s="1307" t="s">
        <v>25</v>
      </c>
      <c r="B83" s="1275" t="s">
        <v>425</v>
      </c>
      <c r="C83" s="1275"/>
      <c r="D83" s="1275"/>
      <c r="E83" s="1276" t="s">
        <v>15</v>
      </c>
      <c r="G83" s="50"/>
    </row>
    <row r="84" spans="1:7" ht="17.5">
      <c r="A84" s="1308"/>
      <c r="B84" s="194" t="s">
        <v>388</v>
      </c>
      <c r="C84" s="195" t="s">
        <v>29</v>
      </c>
      <c r="D84" s="196" t="s">
        <v>386</v>
      </c>
      <c r="E84" s="1277"/>
      <c r="G84" s="50"/>
    </row>
    <row r="85" spans="1:7">
      <c r="A85" s="308" t="s">
        <v>11</v>
      </c>
      <c r="B85" s="822">
        <v>10784</v>
      </c>
      <c r="C85" s="823">
        <v>3738</v>
      </c>
      <c r="D85" s="824">
        <v>0</v>
      </c>
      <c r="E85" s="822">
        <v>14522</v>
      </c>
    </row>
    <row r="86" spans="1:7">
      <c r="A86" s="304" t="s">
        <v>505</v>
      </c>
      <c r="B86" s="580">
        <v>3810</v>
      </c>
      <c r="C86" s="581">
        <v>4673</v>
      </c>
      <c r="D86" s="582">
        <v>615</v>
      </c>
      <c r="E86" s="580">
        <v>9098</v>
      </c>
    </row>
    <row r="87" spans="1:7">
      <c r="A87" s="308" t="s">
        <v>6</v>
      </c>
      <c r="B87" s="822">
        <v>5790</v>
      </c>
      <c r="C87" s="823">
        <v>7157</v>
      </c>
      <c r="D87" s="824">
        <v>1974</v>
      </c>
      <c r="E87" s="822">
        <v>14921</v>
      </c>
    </row>
    <row r="88" spans="1:7">
      <c r="A88" s="305" t="s">
        <v>12</v>
      </c>
      <c r="B88" s="580">
        <v>1674</v>
      </c>
      <c r="C88" s="581">
        <v>2249</v>
      </c>
      <c r="D88" s="582">
        <v>322</v>
      </c>
      <c r="E88" s="580">
        <v>4245</v>
      </c>
    </row>
    <row r="89" spans="1:7">
      <c r="A89" s="308" t="s">
        <v>61</v>
      </c>
      <c r="B89" s="822">
        <v>786</v>
      </c>
      <c r="C89" s="823">
        <v>1088</v>
      </c>
      <c r="D89" s="824">
        <v>199</v>
      </c>
      <c r="E89" s="822">
        <v>2073</v>
      </c>
    </row>
    <row r="90" spans="1:7" ht="14.5" thickBot="1">
      <c r="A90" s="305" t="s">
        <v>10</v>
      </c>
      <c r="B90" s="583">
        <v>76</v>
      </c>
      <c r="C90" s="584">
        <v>0</v>
      </c>
      <c r="D90" s="585">
        <v>0</v>
      </c>
      <c r="E90" s="583">
        <v>76</v>
      </c>
    </row>
    <row r="91" spans="1:7" ht="14.5">
      <c r="A91" s="122" t="s">
        <v>15</v>
      </c>
      <c r="B91" s="828">
        <v>22920</v>
      </c>
      <c r="C91" s="828">
        <v>18905</v>
      </c>
      <c r="D91" s="829">
        <v>3110</v>
      </c>
      <c r="E91" s="830" t="s">
        <v>508</v>
      </c>
    </row>
    <row r="92" spans="1:7">
      <c r="A92" s="1284" t="s">
        <v>553</v>
      </c>
      <c r="B92" s="1285"/>
      <c r="C92" s="1285"/>
      <c r="D92" s="1285"/>
      <c r="E92" s="1286"/>
    </row>
    <row r="93" spans="1:7">
      <c r="A93" s="1298" t="s">
        <v>554</v>
      </c>
      <c r="B93" s="1299"/>
      <c r="C93" s="1299"/>
      <c r="D93" s="1299"/>
      <c r="E93" s="1300"/>
    </row>
    <row r="96" spans="1:7" ht="14.5">
      <c r="A96" s="1283" t="s">
        <v>509</v>
      </c>
      <c r="B96" s="1283"/>
      <c r="C96" s="1283"/>
      <c r="D96" s="1283"/>
      <c r="E96" s="1283"/>
    </row>
    <row r="97" spans="1:7">
      <c r="A97" s="1283" t="s">
        <v>427</v>
      </c>
      <c r="B97" s="1283"/>
      <c r="C97" s="1283"/>
      <c r="D97" s="1283"/>
      <c r="E97" s="1283"/>
    </row>
    <row r="98" spans="1:7">
      <c r="A98" s="1059"/>
      <c r="B98" s="1059"/>
      <c r="C98" s="1059"/>
      <c r="D98" s="1059"/>
      <c r="E98" s="1059"/>
    </row>
    <row r="99" spans="1:7" ht="17.5">
      <c r="A99" s="1307" t="s">
        <v>25</v>
      </c>
      <c r="B99" s="1275" t="s">
        <v>425</v>
      </c>
      <c r="C99" s="1275"/>
      <c r="D99" s="1275"/>
      <c r="E99" s="1276" t="s">
        <v>15</v>
      </c>
      <c r="G99" s="50"/>
    </row>
    <row r="100" spans="1:7" ht="17.5">
      <c r="A100" s="1308"/>
      <c r="B100" s="194" t="s">
        <v>388</v>
      </c>
      <c r="C100" s="195" t="s">
        <v>29</v>
      </c>
      <c r="D100" s="196" t="s">
        <v>386</v>
      </c>
      <c r="E100" s="1277"/>
      <c r="G100" s="50"/>
    </row>
    <row r="101" spans="1:7">
      <c r="A101" s="821" t="s">
        <v>11</v>
      </c>
      <c r="B101" s="831">
        <v>10739</v>
      </c>
      <c r="C101" s="832">
        <v>3676</v>
      </c>
      <c r="D101" s="833">
        <v>0</v>
      </c>
      <c r="E101" s="831">
        <v>14415</v>
      </c>
    </row>
    <row r="102" spans="1:7">
      <c r="A102" s="304" t="s">
        <v>505</v>
      </c>
      <c r="B102" s="586">
        <v>3758</v>
      </c>
      <c r="C102" s="587">
        <v>4632</v>
      </c>
      <c r="D102" s="588">
        <v>609</v>
      </c>
      <c r="E102" s="586">
        <v>8999</v>
      </c>
    </row>
    <row r="103" spans="1:7">
      <c r="A103" s="308" t="s">
        <v>6</v>
      </c>
      <c r="B103" s="831">
        <v>5763</v>
      </c>
      <c r="C103" s="832">
        <v>7112</v>
      </c>
      <c r="D103" s="833">
        <v>1959</v>
      </c>
      <c r="E103" s="831">
        <v>14834</v>
      </c>
    </row>
    <row r="104" spans="1:7">
      <c r="A104" s="305" t="s">
        <v>12</v>
      </c>
      <c r="B104" s="586">
        <v>1652</v>
      </c>
      <c r="C104" s="587">
        <v>2229</v>
      </c>
      <c r="D104" s="588">
        <v>320</v>
      </c>
      <c r="E104" s="586">
        <v>4201</v>
      </c>
    </row>
    <row r="105" spans="1:7">
      <c r="A105" s="308" t="s">
        <v>61</v>
      </c>
      <c r="B105" s="831">
        <v>780</v>
      </c>
      <c r="C105" s="832">
        <v>1076</v>
      </c>
      <c r="D105" s="833">
        <v>198</v>
      </c>
      <c r="E105" s="589">
        <v>2054</v>
      </c>
    </row>
    <row r="106" spans="1:7" ht="14.5" thickBot="1">
      <c r="A106" s="305" t="s">
        <v>10</v>
      </c>
      <c r="B106" s="590">
        <v>77</v>
      </c>
      <c r="C106" s="591">
        <v>0</v>
      </c>
      <c r="D106" s="592">
        <v>0</v>
      </c>
      <c r="E106" s="590">
        <v>77</v>
      </c>
    </row>
    <row r="107" spans="1:7" ht="14.5">
      <c r="A107" s="122" t="s">
        <v>15</v>
      </c>
      <c r="B107" s="834">
        <v>22769</v>
      </c>
      <c r="C107" s="834">
        <v>18725</v>
      </c>
      <c r="D107" s="835">
        <v>3086</v>
      </c>
      <c r="E107" s="827" t="s">
        <v>510</v>
      </c>
    </row>
    <row r="108" spans="1:7">
      <c r="A108" s="1287" t="s">
        <v>555</v>
      </c>
      <c r="B108" s="1288"/>
      <c r="C108" s="1288"/>
      <c r="D108" s="1288"/>
      <c r="E108" s="1289"/>
    </row>
    <row r="109" spans="1:7">
      <c r="A109" s="1314" t="s">
        <v>556</v>
      </c>
      <c r="B109" s="1315"/>
      <c r="C109" s="1315"/>
      <c r="D109" s="1315"/>
      <c r="E109" s="1316"/>
    </row>
    <row r="112" spans="1:7" ht="14.5">
      <c r="A112" s="1283" t="s">
        <v>511</v>
      </c>
      <c r="B112" s="1283"/>
      <c r="C112" s="1283"/>
      <c r="D112" s="1283"/>
      <c r="E112" s="1283"/>
    </row>
    <row r="113" spans="1:7">
      <c r="A113" s="1283" t="s">
        <v>428</v>
      </c>
      <c r="B113" s="1283"/>
      <c r="C113" s="1283"/>
      <c r="D113" s="1283"/>
      <c r="E113" s="1283"/>
    </row>
    <row r="114" spans="1:7">
      <c r="A114" s="1059"/>
      <c r="B114" s="1059"/>
      <c r="C114" s="1059"/>
      <c r="D114" s="1059"/>
      <c r="E114" s="1059"/>
    </row>
    <row r="115" spans="1:7" ht="17.5">
      <c r="A115" s="1307" t="s">
        <v>25</v>
      </c>
      <c r="B115" s="1275" t="s">
        <v>425</v>
      </c>
      <c r="C115" s="1275"/>
      <c r="D115" s="1275"/>
      <c r="E115" s="1276" t="s">
        <v>15</v>
      </c>
      <c r="G115" s="50"/>
    </row>
    <row r="116" spans="1:7" ht="17.5">
      <c r="A116" s="1308"/>
      <c r="B116" s="194" t="s">
        <v>388</v>
      </c>
      <c r="C116" s="195" t="s">
        <v>29</v>
      </c>
      <c r="D116" s="196" t="s">
        <v>386</v>
      </c>
      <c r="E116" s="1277"/>
      <c r="G116" s="50"/>
    </row>
    <row r="117" spans="1:7">
      <c r="A117" s="821" t="s">
        <v>11</v>
      </c>
      <c r="B117" s="822">
        <v>10626</v>
      </c>
      <c r="C117" s="823">
        <v>3631</v>
      </c>
      <c r="D117" s="824">
        <v>0</v>
      </c>
      <c r="E117" s="822">
        <v>14257</v>
      </c>
    </row>
    <row r="118" spans="1:7">
      <c r="A118" s="304" t="s">
        <v>505</v>
      </c>
      <c r="B118" s="580">
        <v>3714</v>
      </c>
      <c r="C118" s="581">
        <v>4591</v>
      </c>
      <c r="D118" s="582">
        <v>599</v>
      </c>
      <c r="E118" s="580">
        <v>8904</v>
      </c>
    </row>
    <row r="119" spans="1:7">
      <c r="A119" s="308" t="s">
        <v>6</v>
      </c>
      <c r="B119" s="822">
        <v>5766</v>
      </c>
      <c r="C119" s="823">
        <v>7089</v>
      </c>
      <c r="D119" s="824">
        <v>1951</v>
      </c>
      <c r="E119" s="822">
        <v>14806</v>
      </c>
    </row>
    <row r="120" spans="1:7">
      <c r="A120" s="305" t="s">
        <v>12</v>
      </c>
      <c r="B120" s="580">
        <v>1630</v>
      </c>
      <c r="C120" s="581">
        <v>2211</v>
      </c>
      <c r="D120" s="582">
        <v>316</v>
      </c>
      <c r="E120" s="580">
        <v>4157</v>
      </c>
    </row>
    <row r="121" spans="1:7">
      <c r="A121" s="308" t="s">
        <v>61</v>
      </c>
      <c r="B121" s="822">
        <v>765</v>
      </c>
      <c r="C121" s="823">
        <v>1056</v>
      </c>
      <c r="D121" s="824">
        <v>197</v>
      </c>
      <c r="E121" s="822">
        <v>2018</v>
      </c>
    </row>
    <row r="122" spans="1:7" ht="14.5" thickBot="1">
      <c r="A122" s="305" t="s">
        <v>10</v>
      </c>
      <c r="B122" s="583">
        <v>75</v>
      </c>
      <c r="C122" s="584">
        <v>0</v>
      </c>
      <c r="D122" s="585">
        <v>0</v>
      </c>
      <c r="E122" s="583">
        <v>75</v>
      </c>
    </row>
    <row r="123" spans="1:7" ht="14.5">
      <c r="A123" s="122" t="s">
        <v>15</v>
      </c>
      <c r="B123" s="828">
        <v>22576</v>
      </c>
      <c r="C123" s="828">
        <v>18578</v>
      </c>
      <c r="D123" s="829">
        <v>3063</v>
      </c>
      <c r="E123" s="830" t="s">
        <v>512</v>
      </c>
    </row>
    <row r="124" spans="1:7">
      <c r="A124" s="1284" t="s">
        <v>553</v>
      </c>
      <c r="B124" s="1285"/>
      <c r="C124" s="1285"/>
      <c r="D124" s="1285"/>
      <c r="E124" s="1286"/>
    </row>
    <row r="125" spans="1:7">
      <c r="A125" s="1298" t="s">
        <v>557</v>
      </c>
      <c r="B125" s="1299"/>
      <c r="C125" s="1299"/>
      <c r="D125" s="1299"/>
      <c r="E125" s="1300"/>
    </row>
    <row r="128" spans="1:7">
      <c r="A128" s="1282" t="s">
        <v>429</v>
      </c>
      <c r="B128" s="1282"/>
      <c r="C128" s="1282"/>
      <c r="D128" s="1282"/>
      <c r="E128" s="1282"/>
    </row>
    <row r="129" spans="1:7">
      <c r="A129" s="1297" t="s">
        <v>513</v>
      </c>
      <c r="B129" s="1297"/>
      <c r="C129" s="1297"/>
      <c r="D129" s="1297"/>
      <c r="E129" s="1297"/>
    </row>
    <row r="130" spans="1:7">
      <c r="A130" s="974"/>
      <c r="B130" s="974"/>
      <c r="C130" s="974"/>
      <c r="D130" s="974"/>
      <c r="E130" s="974"/>
    </row>
    <row r="131" spans="1:7" ht="17.5">
      <c r="A131" s="1307" t="s">
        <v>25</v>
      </c>
      <c r="B131" s="1275" t="s">
        <v>425</v>
      </c>
      <c r="C131" s="1275"/>
      <c r="D131" s="1275"/>
      <c r="E131" s="1276" t="s">
        <v>15</v>
      </c>
      <c r="G131" s="50"/>
    </row>
    <row r="132" spans="1:7" ht="17.5">
      <c r="A132" s="1308"/>
      <c r="B132" s="194" t="s">
        <v>388</v>
      </c>
      <c r="C132" s="195" t="s">
        <v>29</v>
      </c>
      <c r="D132" s="196" t="s">
        <v>386</v>
      </c>
      <c r="E132" s="1277"/>
      <c r="G132" s="50"/>
    </row>
    <row r="133" spans="1:7">
      <c r="A133" s="821" t="s">
        <v>11</v>
      </c>
      <c r="B133" s="617">
        <v>10480</v>
      </c>
      <c r="C133" s="836">
        <v>3575</v>
      </c>
      <c r="D133" s="837">
        <v>0</v>
      </c>
      <c r="E133" s="617">
        <v>14055</v>
      </c>
    </row>
    <row r="134" spans="1:7">
      <c r="A134" s="304" t="s">
        <v>505</v>
      </c>
      <c r="B134" s="593">
        <v>3686</v>
      </c>
      <c r="C134" s="594">
        <v>4562</v>
      </c>
      <c r="D134" s="595">
        <v>590</v>
      </c>
      <c r="E134" s="593">
        <v>8838</v>
      </c>
    </row>
    <row r="135" spans="1:7">
      <c r="A135" s="308" t="s">
        <v>6</v>
      </c>
      <c r="B135" s="617">
        <v>5718</v>
      </c>
      <c r="C135" s="618">
        <v>7039</v>
      </c>
      <c r="D135" s="619">
        <v>1929</v>
      </c>
      <c r="E135" s="617">
        <v>14686</v>
      </c>
    </row>
    <row r="136" spans="1:7">
      <c r="A136" s="305" t="s">
        <v>12</v>
      </c>
      <c r="B136" s="593">
        <v>1616</v>
      </c>
      <c r="C136" s="594">
        <v>2206</v>
      </c>
      <c r="D136" s="595">
        <v>309</v>
      </c>
      <c r="E136" s="593">
        <v>4131</v>
      </c>
    </row>
    <row r="137" spans="1:7">
      <c r="A137" s="308" t="s">
        <v>61</v>
      </c>
      <c r="B137" s="617">
        <v>763</v>
      </c>
      <c r="C137" s="618">
        <v>1055</v>
      </c>
      <c r="D137" s="619">
        <v>195</v>
      </c>
      <c r="E137" s="617">
        <v>2013</v>
      </c>
    </row>
    <row r="138" spans="1:7" ht="14.5" thickBot="1">
      <c r="A138" s="305" t="s">
        <v>10</v>
      </c>
      <c r="B138" s="596">
        <v>72</v>
      </c>
      <c r="C138" s="597">
        <v>0</v>
      </c>
      <c r="D138" s="598">
        <v>0</v>
      </c>
      <c r="E138" s="596">
        <v>72</v>
      </c>
    </row>
    <row r="139" spans="1:7" ht="14.5">
      <c r="A139" s="192" t="s">
        <v>15</v>
      </c>
      <c r="B139" s="836">
        <v>22335</v>
      </c>
      <c r="C139" s="836">
        <v>18437</v>
      </c>
      <c r="D139" s="837">
        <v>3023</v>
      </c>
      <c r="E139" s="838" t="s">
        <v>514</v>
      </c>
    </row>
    <row r="140" spans="1:7">
      <c r="A140" s="1290" t="s">
        <v>551</v>
      </c>
      <c r="B140" s="1291"/>
      <c r="C140" s="1291"/>
      <c r="D140" s="1291"/>
      <c r="E140" s="1292"/>
    </row>
    <row r="141" spans="1:7">
      <c r="A141" s="1317" t="s">
        <v>558</v>
      </c>
      <c r="B141" s="1318"/>
      <c r="C141" s="1318"/>
      <c r="D141" s="1318"/>
      <c r="E141" s="1319"/>
    </row>
    <row r="144" spans="1:7" ht="14.5">
      <c r="A144" s="1281" t="s">
        <v>515</v>
      </c>
      <c r="B144" s="1272"/>
      <c r="C144" s="1272"/>
      <c r="D144" s="1272"/>
      <c r="E144" s="1272"/>
    </row>
    <row r="145" spans="1:7">
      <c r="A145" s="1320" t="s">
        <v>516</v>
      </c>
      <c r="B145" s="1320"/>
      <c r="C145" s="1320"/>
      <c r="D145" s="1320"/>
      <c r="E145" s="1320"/>
    </row>
    <row r="146" spans="1:7">
      <c r="A146" s="1061"/>
      <c r="B146" s="1061"/>
      <c r="C146" s="1061"/>
      <c r="D146" s="1061"/>
      <c r="E146" s="1061"/>
    </row>
    <row r="147" spans="1:7" ht="17.5">
      <c r="A147" s="1307" t="s">
        <v>25</v>
      </c>
      <c r="B147" s="1275" t="s">
        <v>425</v>
      </c>
      <c r="C147" s="1275"/>
      <c r="D147" s="1275"/>
      <c r="E147" s="1276" t="s">
        <v>15</v>
      </c>
      <c r="G147" s="50"/>
    </row>
    <row r="148" spans="1:7" ht="17.5">
      <c r="A148" s="1308"/>
      <c r="B148" s="194" t="s">
        <v>388</v>
      </c>
      <c r="C148" s="195" t="s">
        <v>29</v>
      </c>
      <c r="D148" s="196" t="s">
        <v>386</v>
      </c>
      <c r="E148" s="1277"/>
      <c r="G148" s="50"/>
    </row>
    <row r="149" spans="1:7">
      <c r="A149" s="821" t="s">
        <v>11</v>
      </c>
      <c r="B149" s="839">
        <v>10238</v>
      </c>
      <c r="C149" s="840">
        <v>3500</v>
      </c>
      <c r="D149" s="841">
        <v>0</v>
      </c>
      <c r="E149" s="839">
        <v>13738</v>
      </c>
    </row>
    <row r="150" spans="1:7">
      <c r="A150" s="304" t="s">
        <v>505</v>
      </c>
      <c r="B150" s="599">
        <v>3629</v>
      </c>
      <c r="C150" s="600">
        <v>4510</v>
      </c>
      <c r="D150" s="601">
        <v>574</v>
      </c>
      <c r="E150" s="599">
        <v>8713</v>
      </c>
    </row>
    <row r="151" spans="1:7">
      <c r="A151" s="308" t="s">
        <v>6</v>
      </c>
      <c r="B151" s="839">
        <v>5643</v>
      </c>
      <c r="C151" s="840">
        <v>6939</v>
      </c>
      <c r="D151" s="841">
        <v>1915</v>
      </c>
      <c r="E151" s="839">
        <v>14497</v>
      </c>
    </row>
    <row r="152" spans="1:7">
      <c r="A152" s="305" t="s">
        <v>12</v>
      </c>
      <c r="B152" s="599">
        <v>1598</v>
      </c>
      <c r="C152" s="600">
        <v>2174</v>
      </c>
      <c r="D152" s="601">
        <v>304</v>
      </c>
      <c r="E152" s="599">
        <v>4076</v>
      </c>
    </row>
    <row r="153" spans="1:7">
      <c r="A153" s="308" t="s">
        <v>61</v>
      </c>
      <c r="B153" s="839">
        <v>755</v>
      </c>
      <c r="C153" s="840">
        <v>1041</v>
      </c>
      <c r="D153" s="841">
        <v>194</v>
      </c>
      <c r="E153" s="839">
        <v>1990</v>
      </c>
    </row>
    <row r="154" spans="1:7" ht="14.5" thickBot="1">
      <c r="A154" s="305" t="s">
        <v>10</v>
      </c>
      <c r="B154" s="602">
        <v>66</v>
      </c>
      <c r="C154" s="603">
        <v>0</v>
      </c>
      <c r="D154" s="604">
        <v>0</v>
      </c>
      <c r="E154" s="602">
        <v>66</v>
      </c>
    </row>
    <row r="155" spans="1:7" ht="14.5">
      <c r="A155" s="192" t="s">
        <v>15</v>
      </c>
      <c r="B155" s="834">
        <v>21929</v>
      </c>
      <c r="C155" s="834">
        <v>18164</v>
      </c>
      <c r="D155" s="835">
        <v>2987</v>
      </c>
      <c r="E155" s="842" t="s">
        <v>517</v>
      </c>
    </row>
    <row r="156" spans="1:7">
      <c r="A156" s="1278" t="s">
        <v>559</v>
      </c>
      <c r="B156" s="1279"/>
      <c r="C156" s="1279"/>
      <c r="D156" s="1279"/>
      <c r="E156" s="1280"/>
    </row>
    <row r="157" spans="1:7">
      <c r="A157" s="1321" t="s">
        <v>560</v>
      </c>
      <c r="B157" s="1322"/>
      <c r="C157" s="1322"/>
      <c r="D157" s="1322"/>
      <c r="E157" s="1323"/>
    </row>
    <row r="160" spans="1:7" ht="14.5">
      <c r="A160" s="1281" t="s">
        <v>518</v>
      </c>
      <c r="B160" s="1272"/>
      <c r="C160" s="1272"/>
      <c r="D160" s="1272"/>
      <c r="E160" s="1272"/>
    </row>
    <row r="161" spans="1:7">
      <c r="A161" s="1272" t="s">
        <v>430</v>
      </c>
      <c r="B161" s="1272"/>
      <c r="C161" s="1272"/>
      <c r="D161" s="1272"/>
      <c r="E161" s="1272"/>
    </row>
    <row r="162" spans="1:7">
      <c r="A162" s="1057"/>
      <c r="B162" s="1057"/>
      <c r="C162" s="1057"/>
      <c r="D162" s="1057"/>
      <c r="E162" s="1057"/>
    </row>
    <row r="163" spans="1:7" ht="17.5">
      <c r="A163" s="1307" t="s">
        <v>25</v>
      </c>
      <c r="B163" s="1275" t="s">
        <v>425</v>
      </c>
      <c r="C163" s="1275"/>
      <c r="D163" s="1275"/>
      <c r="E163" s="1276" t="s">
        <v>15</v>
      </c>
      <c r="G163" s="50"/>
    </row>
    <row r="164" spans="1:7" ht="17.5">
      <c r="A164" s="1308"/>
      <c r="B164" s="194" t="s">
        <v>388</v>
      </c>
      <c r="C164" s="195" t="s">
        <v>29</v>
      </c>
      <c r="D164" s="196" t="s">
        <v>386</v>
      </c>
      <c r="E164" s="1277"/>
      <c r="G164" s="50"/>
    </row>
    <row r="165" spans="1:7">
      <c r="A165" s="821" t="s">
        <v>11</v>
      </c>
      <c r="B165" s="843">
        <v>9949</v>
      </c>
      <c r="C165" s="844">
        <v>0</v>
      </c>
      <c r="D165" s="845">
        <v>3419</v>
      </c>
      <c r="E165" s="843">
        <v>13368</v>
      </c>
    </row>
    <row r="166" spans="1:7">
      <c r="A166" s="304" t="s">
        <v>505</v>
      </c>
      <c r="B166" s="605">
        <v>3620</v>
      </c>
      <c r="C166" s="606">
        <v>4488</v>
      </c>
      <c r="D166" s="607">
        <v>563</v>
      </c>
      <c r="E166" s="605">
        <v>8671</v>
      </c>
    </row>
    <row r="167" spans="1:7">
      <c r="A167" s="308" t="s">
        <v>6</v>
      </c>
      <c r="B167" s="843">
        <v>5621</v>
      </c>
      <c r="C167" s="844">
        <v>6902</v>
      </c>
      <c r="D167" s="845">
        <v>1912</v>
      </c>
      <c r="E167" s="843">
        <v>14435</v>
      </c>
    </row>
    <row r="168" spans="1:7">
      <c r="A168" s="305" t="s">
        <v>12</v>
      </c>
      <c r="B168" s="605">
        <v>1564</v>
      </c>
      <c r="C168" s="606">
        <v>2155</v>
      </c>
      <c r="D168" s="607">
        <v>298</v>
      </c>
      <c r="E168" s="605">
        <v>4017</v>
      </c>
    </row>
    <row r="169" spans="1:7">
      <c r="A169" s="308" t="s">
        <v>61</v>
      </c>
      <c r="B169" s="843">
        <v>755</v>
      </c>
      <c r="C169" s="844">
        <v>1030</v>
      </c>
      <c r="D169" s="845">
        <v>188</v>
      </c>
      <c r="E169" s="843">
        <v>1973</v>
      </c>
    </row>
    <row r="170" spans="1:7" ht="14.5" thickBot="1">
      <c r="A170" s="305" t="s">
        <v>10</v>
      </c>
      <c r="B170" s="608">
        <v>65</v>
      </c>
      <c r="C170" s="609">
        <v>0</v>
      </c>
      <c r="D170" s="610">
        <v>0</v>
      </c>
      <c r="E170" s="608">
        <v>65</v>
      </c>
    </row>
    <row r="171" spans="1:7">
      <c r="A171" s="192" t="s">
        <v>15</v>
      </c>
      <c r="B171" s="846">
        <v>21574</v>
      </c>
      <c r="C171" s="846">
        <v>14575</v>
      </c>
      <c r="D171" s="847">
        <v>6380</v>
      </c>
      <c r="E171" s="830" t="s">
        <v>431</v>
      </c>
    </row>
    <row r="172" spans="1:7">
      <c r="A172" s="1268" t="s">
        <v>546</v>
      </c>
      <c r="B172" s="1269"/>
      <c r="C172" s="1269"/>
      <c r="D172" s="1269"/>
      <c r="E172" s="1270"/>
    </row>
    <row r="173" spans="1:7">
      <c r="A173" s="1309" t="s">
        <v>432</v>
      </c>
      <c r="B173" s="1310"/>
      <c r="C173" s="1310"/>
      <c r="D173" s="1310"/>
      <c r="E173" s="1311"/>
    </row>
    <row r="176" spans="1:7">
      <c r="A176" s="1312" t="s">
        <v>433</v>
      </c>
      <c r="B176" s="1312"/>
      <c r="C176" s="1312"/>
      <c r="D176" s="1312"/>
      <c r="E176" s="1312"/>
    </row>
    <row r="177" spans="1:7">
      <c r="A177" s="1313" t="s">
        <v>434</v>
      </c>
      <c r="B177" s="1313"/>
      <c r="C177" s="1313"/>
      <c r="D177" s="1313"/>
      <c r="E177" s="1313"/>
    </row>
    <row r="178" spans="1:7">
      <c r="A178" s="1058"/>
    </row>
    <row r="179" spans="1:7" ht="17.5">
      <c r="A179" s="1307" t="s">
        <v>25</v>
      </c>
      <c r="B179" s="1275" t="s">
        <v>425</v>
      </c>
      <c r="C179" s="1275"/>
      <c r="D179" s="1275"/>
      <c r="E179" s="1276" t="s">
        <v>15</v>
      </c>
      <c r="G179" s="50"/>
    </row>
    <row r="180" spans="1:7" ht="17.5">
      <c r="A180" s="1308"/>
      <c r="B180" s="194" t="s">
        <v>388</v>
      </c>
      <c r="C180" s="195" t="s">
        <v>29</v>
      </c>
      <c r="D180" s="196" t="s">
        <v>386</v>
      </c>
      <c r="E180" s="1277"/>
      <c r="G180" s="50"/>
    </row>
    <row r="181" spans="1:7">
      <c r="A181" s="821" t="s">
        <v>11</v>
      </c>
      <c r="B181" s="843">
        <v>9670</v>
      </c>
      <c r="C181" s="844">
        <v>3352</v>
      </c>
      <c r="D181" s="845">
        <v>0</v>
      </c>
      <c r="E181" s="843">
        <v>13022</v>
      </c>
    </row>
    <row r="182" spans="1:7">
      <c r="A182" s="304" t="s">
        <v>505</v>
      </c>
      <c r="B182" s="605">
        <v>3603</v>
      </c>
      <c r="C182" s="606">
        <v>4455</v>
      </c>
      <c r="D182" s="607">
        <v>550</v>
      </c>
      <c r="E182" s="605">
        <v>8608</v>
      </c>
    </row>
    <row r="183" spans="1:7">
      <c r="A183" s="308" t="s">
        <v>6</v>
      </c>
      <c r="B183" s="843">
        <v>5601</v>
      </c>
      <c r="C183" s="844">
        <v>6843</v>
      </c>
      <c r="D183" s="845">
        <v>1898</v>
      </c>
      <c r="E183" s="843">
        <v>14342</v>
      </c>
    </row>
    <row r="184" spans="1:7">
      <c r="A184" s="305" t="s">
        <v>12</v>
      </c>
      <c r="B184" s="605">
        <v>1531</v>
      </c>
      <c r="C184" s="606">
        <v>2134</v>
      </c>
      <c r="D184" s="607">
        <v>294</v>
      </c>
      <c r="E184" s="605">
        <v>3959</v>
      </c>
    </row>
    <row r="185" spans="1:7">
      <c r="A185" s="308" t="s">
        <v>61</v>
      </c>
      <c r="B185" s="843">
        <v>746</v>
      </c>
      <c r="C185" s="844">
        <v>1019</v>
      </c>
      <c r="D185" s="845">
        <v>187</v>
      </c>
      <c r="E185" s="843">
        <v>1952</v>
      </c>
    </row>
    <row r="186" spans="1:7" ht="14.5" thickBot="1">
      <c r="A186" s="305" t="s">
        <v>10</v>
      </c>
      <c r="B186" s="608">
        <v>65</v>
      </c>
      <c r="C186" s="609">
        <v>0</v>
      </c>
      <c r="D186" s="610">
        <v>0</v>
      </c>
      <c r="E186" s="608">
        <v>65</v>
      </c>
    </row>
    <row r="187" spans="1:7">
      <c r="A187" s="192" t="s">
        <v>15</v>
      </c>
      <c r="B187" s="846">
        <v>21216</v>
      </c>
      <c r="C187" s="846">
        <v>17803</v>
      </c>
      <c r="D187" s="847">
        <v>2929</v>
      </c>
      <c r="E187" s="830" t="s">
        <v>435</v>
      </c>
    </row>
    <row r="188" spans="1:7">
      <c r="A188" s="1268" t="s">
        <v>436</v>
      </c>
      <c r="B188" s="1269"/>
      <c r="C188" s="1269"/>
      <c r="D188" s="1269"/>
      <c r="E188" s="1270"/>
    </row>
    <row r="189" spans="1:7">
      <c r="A189" s="1309" t="s">
        <v>437</v>
      </c>
      <c r="B189" s="1310"/>
      <c r="C189" s="1310"/>
      <c r="D189" s="1310"/>
      <c r="E189" s="1311"/>
    </row>
    <row r="192" spans="1:7">
      <c r="A192" s="1312" t="s">
        <v>438</v>
      </c>
      <c r="B192" s="1312"/>
      <c r="C192" s="1312"/>
      <c r="D192" s="1312"/>
      <c r="E192" s="1312"/>
    </row>
    <row r="193" spans="1:7">
      <c r="A193" s="1313" t="s">
        <v>439</v>
      </c>
      <c r="B193" s="1313"/>
      <c r="C193" s="1313"/>
      <c r="D193" s="1313"/>
      <c r="E193" s="1313"/>
    </row>
    <row r="194" spans="1:7">
      <c r="A194" s="1058"/>
    </row>
    <row r="195" spans="1:7" ht="17.5">
      <c r="A195" s="1307" t="s">
        <v>25</v>
      </c>
      <c r="B195" s="1275" t="s">
        <v>425</v>
      </c>
      <c r="C195" s="1275"/>
      <c r="D195" s="1275"/>
      <c r="E195" s="1276" t="s">
        <v>15</v>
      </c>
      <c r="G195" s="50"/>
    </row>
    <row r="196" spans="1:7" ht="17.5">
      <c r="A196" s="1308"/>
      <c r="B196" s="194" t="s">
        <v>388</v>
      </c>
      <c r="C196" s="195" t="s">
        <v>29</v>
      </c>
      <c r="D196" s="196" t="s">
        <v>386</v>
      </c>
      <c r="E196" s="1277"/>
      <c r="G196" s="50"/>
    </row>
    <row r="197" spans="1:7">
      <c r="A197" s="821" t="s">
        <v>11</v>
      </c>
      <c r="B197" s="848">
        <v>9309</v>
      </c>
      <c r="C197" s="849">
        <v>3275</v>
      </c>
      <c r="D197" s="850">
        <v>0</v>
      </c>
      <c r="E197" s="848">
        <v>12584</v>
      </c>
    </row>
    <row r="198" spans="1:7">
      <c r="A198" s="304" t="s">
        <v>505</v>
      </c>
      <c r="B198" s="611">
        <v>3537</v>
      </c>
      <c r="C198" s="612">
        <v>4381</v>
      </c>
      <c r="D198" s="613">
        <v>545</v>
      </c>
      <c r="E198" s="611">
        <v>8463</v>
      </c>
    </row>
    <row r="199" spans="1:7">
      <c r="A199" s="308" t="s">
        <v>6</v>
      </c>
      <c r="B199" s="851">
        <v>5554</v>
      </c>
      <c r="C199" s="849">
        <v>6749</v>
      </c>
      <c r="D199" s="850">
        <v>1876</v>
      </c>
      <c r="E199" s="851">
        <v>14179</v>
      </c>
    </row>
    <row r="200" spans="1:7">
      <c r="A200" s="305" t="s">
        <v>12</v>
      </c>
      <c r="B200" s="611">
        <v>1507</v>
      </c>
      <c r="C200" s="612">
        <v>2102</v>
      </c>
      <c r="D200" s="613">
        <v>288</v>
      </c>
      <c r="E200" s="611">
        <v>3897</v>
      </c>
    </row>
    <row r="201" spans="1:7">
      <c r="A201" s="308" t="s">
        <v>61</v>
      </c>
      <c r="B201" s="851">
        <v>728</v>
      </c>
      <c r="C201" s="849">
        <v>987</v>
      </c>
      <c r="D201" s="850">
        <v>186</v>
      </c>
      <c r="E201" s="851">
        <v>1901</v>
      </c>
    </row>
    <row r="202" spans="1:7" ht="14.5" thickBot="1">
      <c r="A202" s="305" t="s">
        <v>10</v>
      </c>
      <c r="B202" s="614">
        <v>63</v>
      </c>
      <c r="C202" s="615">
        <v>0</v>
      </c>
      <c r="D202" s="616">
        <v>0</v>
      </c>
      <c r="E202" s="614">
        <v>63</v>
      </c>
    </row>
    <row r="203" spans="1:7">
      <c r="A203" s="193" t="s">
        <v>15</v>
      </c>
      <c r="B203" s="852">
        <v>20698</v>
      </c>
      <c r="C203" s="852">
        <v>17494</v>
      </c>
      <c r="D203" s="853">
        <v>2895</v>
      </c>
      <c r="E203" s="854">
        <v>41087</v>
      </c>
    </row>
    <row r="204" spans="1:7">
      <c r="A204" s="1268" t="s">
        <v>440</v>
      </c>
      <c r="B204" s="1269"/>
      <c r="C204" s="1269"/>
      <c r="D204" s="1269"/>
      <c r="E204" s="1270"/>
    </row>
    <row r="205" spans="1:7">
      <c r="A205" s="1309" t="s">
        <v>441</v>
      </c>
      <c r="B205" s="1310"/>
      <c r="C205" s="1310"/>
      <c r="D205" s="1310"/>
      <c r="E205" s="1311"/>
    </row>
    <row r="207" spans="1:7">
      <c r="A207" s="1272" t="s">
        <v>442</v>
      </c>
      <c r="B207" s="1272"/>
      <c r="C207" s="1272"/>
      <c r="D207" s="1272"/>
      <c r="E207" s="1272"/>
    </row>
  </sheetData>
  <mergeCells count="91">
    <mergeCell ref="A204:E204"/>
    <mergeCell ref="A205:E205"/>
    <mergeCell ref="A207:E207"/>
    <mergeCell ref="A172:E172"/>
    <mergeCell ref="A173:E173"/>
    <mergeCell ref="A179:A180"/>
    <mergeCell ref="B179:D179"/>
    <mergeCell ref="E179:E180"/>
    <mergeCell ref="E147:E148"/>
    <mergeCell ref="A156:E156"/>
    <mergeCell ref="A157:E157"/>
    <mergeCell ref="A163:A164"/>
    <mergeCell ref="B163:D163"/>
    <mergeCell ref="E163:E164"/>
    <mergeCell ref="A131:A132"/>
    <mergeCell ref="B131:D131"/>
    <mergeCell ref="E131:E132"/>
    <mergeCell ref="A140:E140"/>
    <mergeCell ref="A141:E141"/>
    <mergeCell ref="A108:E108"/>
    <mergeCell ref="A109:E109"/>
    <mergeCell ref="A115:A116"/>
    <mergeCell ref="B115:D115"/>
    <mergeCell ref="E115:E116"/>
    <mergeCell ref="A92:E92"/>
    <mergeCell ref="A93:E93"/>
    <mergeCell ref="A99:A100"/>
    <mergeCell ref="B99:D99"/>
    <mergeCell ref="E99:E100"/>
    <mergeCell ref="A76:E76"/>
    <mergeCell ref="A77:E77"/>
    <mergeCell ref="A83:A84"/>
    <mergeCell ref="B83:D83"/>
    <mergeCell ref="E83:E84"/>
    <mergeCell ref="A60:E60"/>
    <mergeCell ref="A61:E61"/>
    <mergeCell ref="A67:A68"/>
    <mergeCell ref="B67:D67"/>
    <mergeCell ref="E67:E68"/>
    <mergeCell ref="A35:A36"/>
    <mergeCell ref="B35:D35"/>
    <mergeCell ref="E35:E36"/>
    <mergeCell ref="A44:E44"/>
    <mergeCell ref="A45:E45"/>
    <mergeCell ref="A3:E3"/>
    <mergeCell ref="A6:A7"/>
    <mergeCell ref="B6:D6"/>
    <mergeCell ref="E6:E7"/>
    <mergeCell ref="A19:A20"/>
    <mergeCell ref="B19:D19"/>
    <mergeCell ref="E19:E20"/>
    <mergeCell ref="A192:E192"/>
    <mergeCell ref="A193:E193"/>
    <mergeCell ref="A188:E188"/>
    <mergeCell ref="A189:E189"/>
    <mergeCell ref="A195:A196"/>
    <mergeCell ref="B195:D195"/>
    <mergeCell ref="E195:E196"/>
    <mergeCell ref="A145:E145"/>
    <mergeCell ref="A129:E129"/>
    <mergeCell ref="A124:E124"/>
    <mergeCell ref="A125:E125"/>
    <mergeCell ref="A97:E97"/>
    <mergeCell ref="A33:E33"/>
    <mergeCell ref="A28:E28"/>
    <mergeCell ref="A29:E29"/>
    <mergeCell ref="A177:E177"/>
    <mergeCell ref="A176:E176"/>
    <mergeCell ref="A160:E160"/>
    <mergeCell ref="A161:E161"/>
    <mergeCell ref="A147:A148"/>
    <mergeCell ref="B147:D147"/>
    <mergeCell ref="A64:E64"/>
    <mergeCell ref="A65:E65"/>
    <mergeCell ref="A49:E49"/>
    <mergeCell ref="A51:A52"/>
    <mergeCell ref="B51:D51"/>
    <mergeCell ref="E51:E52"/>
    <mergeCell ref="A144:E144"/>
    <mergeCell ref="A80:E80"/>
    <mergeCell ref="A96:E96"/>
    <mergeCell ref="A112:E112"/>
    <mergeCell ref="A128:E128"/>
    <mergeCell ref="A113:E113"/>
    <mergeCell ref="A81:E81"/>
    <mergeCell ref="A1:E1"/>
    <mergeCell ref="A16:E16"/>
    <mergeCell ref="A48:E48"/>
    <mergeCell ref="A32:E32"/>
    <mergeCell ref="A4:E4"/>
    <mergeCell ref="A17:E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84"/>
  <sheetViews>
    <sheetView workbookViewId="0">
      <selection activeCell="G4" sqref="G4"/>
    </sheetView>
  </sheetViews>
  <sheetFormatPr defaultRowHeight="14"/>
  <cols>
    <col min="1" max="1" width="18" style="188" customWidth="1"/>
    <col min="2" max="5" width="14.5" style="188" customWidth="1"/>
    <col min="6" max="6" width="8.6640625" style="188"/>
    <col min="7" max="7" width="8.6640625" style="31"/>
    <col min="8" max="16384" width="8.6640625" style="188"/>
  </cols>
  <sheetData>
    <row r="1" spans="1:7" ht="33" customHeight="1">
      <c r="A1" s="1327" t="s">
        <v>604</v>
      </c>
      <c r="B1" s="1327"/>
      <c r="C1" s="1327"/>
      <c r="D1" s="1327"/>
      <c r="E1" s="1327"/>
    </row>
    <row r="3" spans="1:7">
      <c r="A3" s="1282" t="s">
        <v>605</v>
      </c>
      <c r="B3" s="1282"/>
      <c r="C3" s="1282"/>
      <c r="D3" s="1282"/>
      <c r="E3" s="1282"/>
    </row>
    <row r="5" spans="1:7" ht="16" customHeight="1">
      <c r="A5" s="1273" t="s">
        <v>49</v>
      </c>
      <c r="B5" s="1324" t="s">
        <v>443</v>
      </c>
      <c r="C5" s="1324"/>
      <c r="D5" s="1324"/>
      <c r="E5" s="1325" t="s">
        <v>15</v>
      </c>
      <c r="G5" s="1493"/>
    </row>
    <row r="6" spans="1:7" ht="16" customHeight="1">
      <c r="A6" s="1274"/>
      <c r="B6" s="194" t="s">
        <v>388</v>
      </c>
      <c r="C6" s="195" t="s">
        <v>29</v>
      </c>
      <c r="D6" s="196" t="s">
        <v>386</v>
      </c>
      <c r="E6" s="1326"/>
      <c r="G6" s="1493"/>
    </row>
    <row r="7" spans="1:7" ht="16" customHeight="1">
      <c r="A7" s="789" t="s">
        <v>444</v>
      </c>
      <c r="B7" s="1494">
        <v>4370</v>
      </c>
      <c r="C7" s="846">
        <v>61</v>
      </c>
      <c r="D7" s="1495">
        <v>0</v>
      </c>
      <c r="E7" s="1494">
        <v>4431</v>
      </c>
      <c r="G7" s="1493"/>
    </row>
    <row r="8" spans="1:7" ht="16" customHeight="1">
      <c r="A8" s="855" t="s">
        <v>7</v>
      </c>
      <c r="B8" s="1496">
        <v>1264</v>
      </c>
      <c r="C8" s="1497">
        <v>64</v>
      </c>
      <c r="D8" s="1498">
        <v>75</v>
      </c>
      <c r="E8" s="1496">
        <v>1403</v>
      </c>
      <c r="G8" s="1493"/>
    </row>
    <row r="9" spans="1:7" ht="16" customHeight="1">
      <c r="A9" s="856" t="s">
        <v>445</v>
      </c>
      <c r="B9" s="1494">
        <v>839</v>
      </c>
      <c r="C9" s="846">
        <v>391</v>
      </c>
      <c r="D9" s="1499">
        <v>25</v>
      </c>
      <c r="E9" s="1494">
        <v>1255</v>
      </c>
      <c r="G9" s="1493"/>
    </row>
    <row r="10" spans="1:7" ht="16" customHeight="1">
      <c r="A10" s="784" t="s">
        <v>446</v>
      </c>
      <c r="B10" s="1496">
        <v>872</v>
      </c>
      <c r="C10" s="1497">
        <v>110</v>
      </c>
      <c r="D10" s="1498">
        <v>285</v>
      </c>
      <c r="E10" s="1496">
        <v>1267</v>
      </c>
      <c r="G10" s="1493"/>
    </row>
    <row r="11" spans="1:7" ht="16" customHeight="1">
      <c r="A11" s="789" t="s">
        <v>12</v>
      </c>
      <c r="B11" s="1494">
        <v>695</v>
      </c>
      <c r="C11" s="846">
        <v>46</v>
      </c>
      <c r="D11" s="1499">
        <v>1</v>
      </c>
      <c r="E11" s="1494">
        <v>742</v>
      </c>
      <c r="G11" s="1493"/>
    </row>
    <row r="12" spans="1:7" ht="16" customHeight="1">
      <c r="A12" s="784" t="s">
        <v>61</v>
      </c>
      <c r="B12" s="1496">
        <v>394</v>
      </c>
      <c r="C12" s="1497">
        <v>418</v>
      </c>
      <c r="D12" s="1498">
        <v>27</v>
      </c>
      <c r="E12" s="1496">
        <v>839</v>
      </c>
      <c r="G12" s="1493"/>
    </row>
    <row r="13" spans="1:7" ht="16" customHeight="1" thickBot="1">
      <c r="A13" s="813" t="s">
        <v>447</v>
      </c>
      <c r="B13" s="1500">
        <v>44</v>
      </c>
      <c r="C13" s="1501">
        <v>0</v>
      </c>
      <c r="D13" s="1502">
        <v>0</v>
      </c>
      <c r="E13" s="1500">
        <v>44</v>
      </c>
      <c r="G13" s="1493"/>
    </row>
    <row r="14" spans="1:7" ht="16" customHeight="1">
      <c r="A14" s="1045" t="s">
        <v>448</v>
      </c>
      <c r="B14" s="1503">
        <v>8478</v>
      </c>
      <c r="C14" s="1504">
        <v>1090</v>
      </c>
      <c r="D14" s="1505">
        <v>413</v>
      </c>
      <c r="E14" s="1503">
        <v>9981</v>
      </c>
      <c r="G14" s="1493"/>
    </row>
    <row r="17" spans="1:7">
      <c r="A17" s="1282" t="s">
        <v>606</v>
      </c>
      <c r="B17" s="1282"/>
      <c r="C17" s="1282"/>
      <c r="D17" s="1282"/>
      <c r="E17" s="1282"/>
    </row>
    <row r="19" spans="1:7" ht="16" customHeight="1">
      <c r="A19" s="1273" t="s">
        <v>49</v>
      </c>
      <c r="B19" s="1324" t="s">
        <v>443</v>
      </c>
      <c r="C19" s="1324"/>
      <c r="D19" s="1324"/>
      <c r="E19" s="1325" t="s">
        <v>15</v>
      </c>
    </row>
    <row r="20" spans="1:7" ht="16" customHeight="1">
      <c r="A20" s="1274"/>
      <c r="B20" s="194" t="s">
        <v>388</v>
      </c>
      <c r="C20" s="195" t="s">
        <v>29</v>
      </c>
      <c r="D20" s="196" t="s">
        <v>386</v>
      </c>
      <c r="E20" s="1326"/>
      <c r="G20" s="188"/>
    </row>
    <row r="21" spans="1:7" ht="16" customHeight="1">
      <c r="A21" s="789" t="s">
        <v>444</v>
      </c>
      <c r="B21" s="668">
        <v>4349</v>
      </c>
      <c r="C21" s="317">
        <v>60</v>
      </c>
      <c r="D21" s="667">
        <v>0</v>
      </c>
      <c r="E21" s="668">
        <v>4409</v>
      </c>
      <c r="G21" s="188"/>
    </row>
    <row r="22" spans="1:7" ht="16" customHeight="1">
      <c r="A22" s="855" t="s">
        <v>7</v>
      </c>
      <c r="B22" s="670">
        <v>1265</v>
      </c>
      <c r="C22" s="320">
        <v>65</v>
      </c>
      <c r="D22" s="669">
        <v>75</v>
      </c>
      <c r="E22" s="670">
        <v>1405</v>
      </c>
      <c r="G22" s="188"/>
    </row>
    <row r="23" spans="1:7" ht="16" customHeight="1">
      <c r="A23" s="856" t="s">
        <v>445</v>
      </c>
      <c r="B23" s="668">
        <v>841</v>
      </c>
      <c r="C23" s="317">
        <v>393</v>
      </c>
      <c r="D23" s="667">
        <v>25</v>
      </c>
      <c r="E23" s="668">
        <v>1259</v>
      </c>
      <c r="G23" s="188"/>
    </row>
    <row r="24" spans="1:7" ht="16" customHeight="1">
      <c r="A24" s="784" t="s">
        <v>446</v>
      </c>
      <c r="B24" s="670">
        <v>878</v>
      </c>
      <c r="C24" s="320">
        <v>110</v>
      </c>
      <c r="D24" s="669">
        <v>282</v>
      </c>
      <c r="E24" s="670">
        <v>1270</v>
      </c>
      <c r="G24" s="188"/>
    </row>
    <row r="25" spans="1:7" ht="16" customHeight="1">
      <c r="A25" s="789" t="s">
        <v>12</v>
      </c>
      <c r="B25" s="668">
        <v>696</v>
      </c>
      <c r="C25" s="317">
        <v>46</v>
      </c>
      <c r="D25" s="667">
        <v>1</v>
      </c>
      <c r="E25" s="668">
        <v>743</v>
      </c>
      <c r="G25" s="188"/>
    </row>
    <row r="26" spans="1:7" ht="16" customHeight="1">
      <c r="A26" s="784" t="s">
        <v>61</v>
      </c>
      <c r="B26" s="670">
        <v>392</v>
      </c>
      <c r="C26" s="320">
        <v>418</v>
      </c>
      <c r="D26" s="669">
        <v>27</v>
      </c>
      <c r="E26" s="670">
        <v>839</v>
      </c>
      <c r="G26" s="188"/>
    </row>
    <row r="27" spans="1:7" ht="16" customHeight="1" thickBot="1">
      <c r="A27" s="813" t="s">
        <v>447</v>
      </c>
      <c r="B27" s="857">
        <v>44</v>
      </c>
      <c r="C27" s="858">
        <v>0</v>
      </c>
      <c r="D27" s="859">
        <v>0</v>
      </c>
      <c r="E27" s="857">
        <v>44</v>
      </c>
      <c r="G27" s="188"/>
    </row>
    <row r="28" spans="1:7" ht="16" customHeight="1">
      <c r="A28" s="1045" t="s">
        <v>448</v>
      </c>
      <c r="B28" s="860">
        <v>8465</v>
      </c>
      <c r="C28" s="860">
        <v>1092</v>
      </c>
      <c r="D28" s="861">
        <v>410</v>
      </c>
      <c r="E28" s="862">
        <v>9967</v>
      </c>
      <c r="G28" s="188"/>
    </row>
    <row r="31" spans="1:7">
      <c r="A31" s="1282" t="s">
        <v>607</v>
      </c>
      <c r="B31" s="1282"/>
      <c r="C31" s="1282"/>
      <c r="D31" s="1282"/>
      <c r="E31" s="1282"/>
    </row>
    <row r="33" spans="1:6" ht="17.5">
      <c r="A33" s="1273" t="s">
        <v>49</v>
      </c>
      <c r="B33" s="1324" t="s">
        <v>443</v>
      </c>
      <c r="C33" s="1324"/>
      <c r="D33" s="1324"/>
      <c r="E33" s="1325" t="s">
        <v>15</v>
      </c>
      <c r="F33" s="50"/>
    </row>
    <row r="34" spans="1:6" ht="17.5">
      <c r="A34" s="1274"/>
      <c r="B34" s="194" t="s">
        <v>388</v>
      </c>
      <c r="C34" s="195" t="s">
        <v>29</v>
      </c>
      <c r="D34" s="196" t="s">
        <v>386</v>
      </c>
      <c r="E34" s="1326"/>
      <c r="F34" s="50"/>
    </row>
    <row r="35" spans="1:6">
      <c r="A35" s="789" t="s">
        <v>444</v>
      </c>
      <c r="B35" s="668">
        <v>4322</v>
      </c>
      <c r="C35" s="317">
        <v>60</v>
      </c>
      <c r="D35" s="667">
        <v>0</v>
      </c>
      <c r="E35" s="668">
        <v>4382</v>
      </c>
    </row>
    <row r="36" spans="1:6">
      <c r="A36" s="855" t="s">
        <v>7</v>
      </c>
      <c r="B36" s="670">
        <v>1266</v>
      </c>
      <c r="C36" s="320">
        <v>65</v>
      </c>
      <c r="D36" s="669">
        <v>75</v>
      </c>
      <c r="E36" s="670">
        <v>1406</v>
      </c>
    </row>
    <row r="37" spans="1:6">
      <c r="A37" s="856" t="s">
        <v>445</v>
      </c>
      <c r="B37" s="668">
        <v>838</v>
      </c>
      <c r="C37" s="317">
        <v>396</v>
      </c>
      <c r="D37" s="667">
        <v>25</v>
      </c>
      <c r="E37" s="668">
        <v>1259</v>
      </c>
    </row>
    <row r="38" spans="1:6">
      <c r="A38" s="784" t="s">
        <v>446</v>
      </c>
      <c r="B38" s="670">
        <v>878</v>
      </c>
      <c r="C38" s="320">
        <v>110</v>
      </c>
      <c r="D38" s="669">
        <v>282</v>
      </c>
      <c r="E38" s="670">
        <v>1270</v>
      </c>
    </row>
    <row r="39" spans="1:6">
      <c r="A39" s="789" t="s">
        <v>12</v>
      </c>
      <c r="B39" s="668">
        <v>697</v>
      </c>
      <c r="C39" s="317">
        <v>46</v>
      </c>
      <c r="D39" s="667">
        <v>1</v>
      </c>
      <c r="E39" s="668">
        <v>744</v>
      </c>
    </row>
    <row r="40" spans="1:6">
      <c r="A40" s="784" t="s">
        <v>61</v>
      </c>
      <c r="B40" s="670">
        <v>393</v>
      </c>
      <c r="C40" s="320">
        <v>419</v>
      </c>
      <c r="D40" s="669">
        <v>27</v>
      </c>
      <c r="E40" s="670">
        <v>839</v>
      </c>
    </row>
    <row r="41" spans="1:6" ht="14.5" thickBot="1">
      <c r="A41" s="813" t="s">
        <v>447</v>
      </c>
      <c r="B41" s="857">
        <v>33</v>
      </c>
      <c r="C41" s="858">
        <v>0</v>
      </c>
      <c r="D41" s="859">
        <v>0</v>
      </c>
      <c r="E41" s="857">
        <v>33</v>
      </c>
    </row>
    <row r="42" spans="1:6">
      <c r="A42" s="1045" t="s">
        <v>448</v>
      </c>
      <c r="B42" s="860">
        <v>8427</v>
      </c>
      <c r="C42" s="860">
        <v>1096</v>
      </c>
      <c r="D42" s="861">
        <v>410</v>
      </c>
      <c r="E42" s="862">
        <v>9933</v>
      </c>
    </row>
    <row r="45" spans="1:6">
      <c r="A45" s="1282" t="s">
        <v>608</v>
      </c>
      <c r="B45" s="1282"/>
      <c r="C45" s="1282"/>
      <c r="D45" s="1282"/>
      <c r="E45" s="1282"/>
    </row>
    <row r="47" spans="1:6" ht="17.5">
      <c r="A47" s="1307" t="s">
        <v>49</v>
      </c>
      <c r="B47" s="1324" t="s">
        <v>443</v>
      </c>
      <c r="C47" s="1324"/>
      <c r="D47" s="1324"/>
      <c r="E47" s="1325" t="s">
        <v>15</v>
      </c>
      <c r="F47" s="50"/>
    </row>
    <row r="48" spans="1:6" ht="17.5">
      <c r="A48" s="1308"/>
      <c r="B48" s="194" t="s">
        <v>388</v>
      </c>
      <c r="C48" s="195" t="s">
        <v>29</v>
      </c>
      <c r="D48" s="196" t="s">
        <v>386</v>
      </c>
      <c r="E48" s="1326"/>
      <c r="F48" s="50"/>
    </row>
    <row r="49" spans="1:7">
      <c r="A49" s="789" t="s">
        <v>444</v>
      </c>
      <c r="B49" s="1117"/>
      <c r="C49" s="331"/>
      <c r="D49" s="1118"/>
      <c r="E49" s="1117"/>
    </row>
    <row r="50" spans="1:7">
      <c r="A50" s="855" t="s">
        <v>7</v>
      </c>
      <c r="B50" s="1119"/>
      <c r="C50" s="335"/>
      <c r="D50" s="1120"/>
      <c r="E50" s="1119"/>
    </row>
    <row r="51" spans="1:7">
      <c r="A51" s="856" t="s">
        <v>445</v>
      </c>
      <c r="B51" s="1117"/>
      <c r="C51" s="331"/>
      <c r="D51" s="1118"/>
      <c r="E51" s="1117"/>
    </row>
    <row r="52" spans="1:7">
      <c r="A52" s="784" t="s">
        <v>446</v>
      </c>
      <c r="B52" s="1119"/>
      <c r="C52" s="335"/>
      <c r="D52" s="1120"/>
      <c r="E52" s="1119"/>
    </row>
    <row r="53" spans="1:7">
      <c r="A53" s="789" t="s">
        <v>12</v>
      </c>
      <c r="B53" s="1117"/>
      <c r="C53" s="331"/>
      <c r="D53" s="1118"/>
      <c r="E53" s="1117"/>
    </row>
    <row r="54" spans="1:7">
      <c r="A54" s="784" t="s">
        <v>61</v>
      </c>
      <c r="B54" s="1119"/>
      <c r="C54" s="335"/>
      <c r="D54" s="1120"/>
      <c r="E54" s="1119"/>
    </row>
    <row r="55" spans="1:7" ht="14.5" thickBot="1">
      <c r="A55" s="813" t="s">
        <v>447</v>
      </c>
      <c r="B55" s="1121"/>
      <c r="C55" s="405"/>
      <c r="D55" s="1122"/>
      <c r="E55" s="1123"/>
    </row>
    <row r="56" spans="1:7">
      <c r="A56" s="863" t="s">
        <v>448</v>
      </c>
      <c r="B56" s="864">
        <v>8392</v>
      </c>
      <c r="C56" s="864">
        <v>1096</v>
      </c>
      <c r="D56" s="865">
        <v>410</v>
      </c>
      <c r="E56" s="866">
        <v>9898</v>
      </c>
    </row>
    <row r="59" spans="1:7">
      <c r="A59" s="1282" t="s">
        <v>609</v>
      </c>
      <c r="B59" s="1282"/>
      <c r="C59" s="1282"/>
      <c r="D59" s="1282"/>
      <c r="E59" s="1282"/>
    </row>
    <row r="61" spans="1:7" ht="17.5">
      <c r="A61" s="1307" t="s">
        <v>49</v>
      </c>
      <c r="B61" s="1324" t="s">
        <v>443</v>
      </c>
      <c r="C61" s="1324"/>
      <c r="D61" s="1324"/>
      <c r="E61" s="1325" t="s">
        <v>15</v>
      </c>
      <c r="G61" s="50"/>
    </row>
    <row r="62" spans="1:7" ht="17.5">
      <c r="A62" s="1308"/>
      <c r="B62" s="194" t="s">
        <v>388</v>
      </c>
      <c r="C62" s="195" t="s">
        <v>29</v>
      </c>
      <c r="D62" s="196" t="s">
        <v>386</v>
      </c>
      <c r="E62" s="1326"/>
      <c r="G62" s="50"/>
    </row>
    <row r="63" spans="1:7">
      <c r="A63" s="867" t="s">
        <v>444</v>
      </c>
      <c r="B63" s="617">
        <v>4271</v>
      </c>
      <c r="C63" s="618">
        <v>60</v>
      </c>
      <c r="D63" s="619">
        <v>0</v>
      </c>
      <c r="E63" s="617">
        <v>4331</v>
      </c>
    </row>
    <row r="64" spans="1:7">
      <c r="A64" s="306" t="s">
        <v>7</v>
      </c>
      <c r="B64" s="620">
        <v>1266</v>
      </c>
      <c r="C64" s="312">
        <v>65</v>
      </c>
      <c r="D64" s="321">
        <v>75</v>
      </c>
      <c r="E64" s="620">
        <v>1406</v>
      </c>
    </row>
    <row r="65" spans="1:7">
      <c r="A65" s="868" t="s">
        <v>445</v>
      </c>
      <c r="B65" s="617">
        <v>840</v>
      </c>
      <c r="C65" s="618">
        <v>395</v>
      </c>
      <c r="D65" s="619">
        <v>25</v>
      </c>
      <c r="E65" s="617">
        <v>1260</v>
      </c>
    </row>
    <row r="66" spans="1:7">
      <c r="A66" s="307" t="s">
        <v>446</v>
      </c>
      <c r="B66" s="624">
        <v>872</v>
      </c>
      <c r="C66" s="625">
        <v>110</v>
      </c>
      <c r="D66" s="626">
        <v>282</v>
      </c>
      <c r="E66" s="624">
        <v>1264</v>
      </c>
    </row>
    <row r="67" spans="1:7">
      <c r="A67" s="867" t="s">
        <v>12</v>
      </c>
      <c r="B67" s="617">
        <v>698</v>
      </c>
      <c r="C67" s="618">
        <v>46</v>
      </c>
      <c r="D67" s="619">
        <v>1</v>
      </c>
      <c r="E67" s="617">
        <v>745</v>
      </c>
    </row>
    <row r="68" spans="1:7">
      <c r="A68" s="307" t="s">
        <v>61</v>
      </c>
      <c r="B68" s="624">
        <v>395</v>
      </c>
      <c r="C68" s="625">
        <v>420</v>
      </c>
      <c r="D68" s="626">
        <v>27</v>
      </c>
      <c r="E68" s="624">
        <v>842</v>
      </c>
    </row>
    <row r="69" spans="1:7" ht="14.5" thickBot="1">
      <c r="A69" s="308" t="s">
        <v>447</v>
      </c>
      <c r="B69" s="627">
        <v>29</v>
      </c>
      <c r="C69" s="628">
        <v>0</v>
      </c>
      <c r="D69" s="629">
        <v>0</v>
      </c>
      <c r="E69" s="627">
        <v>29</v>
      </c>
    </row>
    <row r="70" spans="1:7">
      <c r="A70" s="197" t="s">
        <v>448</v>
      </c>
      <c r="B70" s="621">
        <v>8371</v>
      </c>
      <c r="C70" s="621">
        <v>1096</v>
      </c>
      <c r="D70" s="622">
        <v>410</v>
      </c>
      <c r="E70" s="623">
        <v>9877</v>
      </c>
    </row>
    <row r="73" spans="1:7">
      <c r="A73" s="1329" t="s">
        <v>449</v>
      </c>
      <c r="B73" s="1329"/>
      <c r="C73" s="1329"/>
      <c r="D73" s="1329"/>
      <c r="E73" s="1329"/>
    </row>
    <row r="75" spans="1:7" ht="17.5">
      <c r="A75" s="1307" t="s">
        <v>49</v>
      </c>
      <c r="B75" s="1324" t="s">
        <v>443</v>
      </c>
      <c r="C75" s="1324"/>
      <c r="D75" s="1324"/>
      <c r="E75" s="1325" t="s">
        <v>15</v>
      </c>
      <c r="G75" s="50"/>
    </row>
    <row r="76" spans="1:7" ht="17.5">
      <c r="A76" s="1308"/>
      <c r="B76" s="194" t="s">
        <v>388</v>
      </c>
      <c r="C76" s="195" t="s">
        <v>29</v>
      </c>
      <c r="D76" s="196" t="s">
        <v>386</v>
      </c>
      <c r="E76" s="1326"/>
      <c r="G76" s="50"/>
    </row>
    <row r="77" spans="1:7">
      <c r="A77" s="867" t="s">
        <v>444</v>
      </c>
      <c r="B77" s="617">
        <v>4270</v>
      </c>
      <c r="C77" s="618">
        <v>60</v>
      </c>
      <c r="D77" s="619">
        <v>0</v>
      </c>
      <c r="E77" s="617">
        <v>4330</v>
      </c>
    </row>
    <row r="78" spans="1:7">
      <c r="A78" s="306" t="s">
        <v>7</v>
      </c>
      <c r="B78" s="624">
        <v>1267</v>
      </c>
      <c r="C78" s="625">
        <v>65</v>
      </c>
      <c r="D78" s="626">
        <v>75</v>
      </c>
      <c r="E78" s="624">
        <v>1407</v>
      </c>
    </row>
    <row r="79" spans="1:7">
      <c r="A79" s="868" t="s">
        <v>445</v>
      </c>
      <c r="B79" s="617">
        <v>840</v>
      </c>
      <c r="C79" s="618">
        <v>398</v>
      </c>
      <c r="D79" s="619">
        <v>25</v>
      </c>
      <c r="E79" s="617">
        <v>1263</v>
      </c>
    </row>
    <row r="80" spans="1:7">
      <c r="A80" s="307" t="s">
        <v>446</v>
      </c>
      <c r="B80" s="624">
        <v>869</v>
      </c>
      <c r="C80" s="625">
        <v>110</v>
      </c>
      <c r="D80" s="626">
        <v>282</v>
      </c>
      <c r="E80" s="624">
        <v>1261</v>
      </c>
    </row>
    <row r="81" spans="1:7">
      <c r="A81" s="867" t="s">
        <v>12</v>
      </c>
      <c r="B81" s="617">
        <v>697</v>
      </c>
      <c r="C81" s="618">
        <v>46</v>
      </c>
      <c r="D81" s="619">
        <v>1</v>
      </c>
      <c r="E81" s="617">
        <v>744</v>
      </c>
    </row>
    <row r="82" spans="1:7">
      <c r="A82" s="307" t="s">
        <v>61</v>
      </c>
      <c r="B82" s="624">
        <v>395</v>
      </c>
      <c r="C82" s="625">
        <v>420</v>
      </c>
      <c r="D82" s="626">
        <v>27</v>
      </c>
      <c r="E82" s="624">
        <v>842</v>
      </c>
    </row>
    <row r="83" spans="1:7" ht="14.5" thickBot="1">
      <c r="A83" s="308" t="s">
        <v>447</v>
      </c>
      <c r="B83" s="627">
        <v>29</v>
      </c>
      <c r="C83" s="628">
        <v>0</v>
      </c>
      <c r="D83" s="629">
        <v>0</v>
      </c>
      <c r="E83" s="627">
        <v>29</v>
      </c>
    </row>
    <row r="84" spans="1:7">
      <c r="A84" s="197" t="s">
        <v>448</v>
      </c>
      <c r="B84" s="630">
        <v>8367</v>
      </c>
      <c r="C84" s="630">
        <v>1099</v>
      </c>
      <c r="D84" s="631">
        <v>410</v>
      </c>
      <c r="E84" s="632">
        <v>9876</v>
      </c>
    </row>
    <row r="87" spans="1:7">
      <c r="A87" s="1328" t="s">
        <v>450</v>
      </c>
      <c r="B87" s="1328"/>
      <c r="C87" s="1328"/>
      <c r="D87" s="1328"/>
      <c r="E87" s="1328"/>
    </row>
    <row r="88" spans="1:7">
      <c r="A88" s="1063"/>
    </row>
    <row r="89" spans="1:7" ht="17.5">
      <c r="A89" s="1307" t="s">
        <v>49</v>
      </c>
      <c r="B89" s="1324" t="s">
        <v>443</v>
      </c>
      <c r="C89" s="1324"/>
      <c r="D89" s="1324"/>
      <c r="E89" s="1325" t="s">
        <v>15</v>
      </c>
      <c r="G89" s="50"/>
    </row>
    <row r="90" spans="1:7" ht="17.5">
      <c r="A90" s="1308"/>
      <c r="B90" s="194" t="s">
        <v>388</v>
      </c>
      <c r="C90" s="195" t="s">
        <v>29</v>
      </c>
      <c r="D90" s="196" t="s">
        <v>386</v>
      </c>
      <c r="E90" s="1326"/>
      <c r="G90" s="50"/>
    </row>
    <row r="91" spans="1:7">
      <c r="A91" s="867" t="s">
        <v>444</v>
      </c>
      <c r="B91" s="633">
        <v>4215</v>
      </c>
      <c r="C91" s="634">
        <v>60</v>
      </c>
      <c r="D91" s="635">
        <v>0</v>
      </c>
      <c r="E91" s="633">
        <v>4275</v>
      </c>
    </row>
    <row r="92" spans="1:7">
      <c r="A92" s="306" t="s">
        <v>7</v>
      </c>
      <c r="B92" s="636">
        <v>1268</v>
      </c>
      <c r="C92" s="637">
        <v>65</v>
      </c>
      <c r="D92" s="638">
        <v>75</v>
      </c>
      <c r="E92" s="636">
        <v>1408</v>
      </c>
    </row>
    <row r="93" spans="1:7">
      <c r="A93" s="868" t="s">
        <v>445</v>
      </c>
      <c r="B93" s="633">
        <v>838</v>
      </c>
      <c r="C93" s="634">
        <v>398</v>
      </c>
      <c r="D93" s="635">
        <v>25</v>
      </c>
      <c r="E93" s="633">
        <v>1261</v>
      </c>
    </row>
    <row r="94" spans="1:7">
      <c r="A94" s="307" t="s">
        <v>446</v>
      </c>
      <c r="B94" s="636">
        <v>864</v>
      </c>
      <c r="C94" s="637">
        <v>110</v>
      </c>
      <c r="D94" s="638">
        <v>280</v>
      </c>
      <c r="E94" s="636">
        <v>1254</v>
      </c>
    </row>
    <row r="95" spans="1:7">
      <c r="A95" s="867" t="s">
        <v>12</v>
      </c>
      <c r="B95" s="633">
        <v>698</v>
      </c>
      <c r="C95" s="634">
        <v>46</v>
      </c>
      <c r="D95" s="635">
        <v>1</v>
      </c>
      <c r="E95" s="633">
        <v>745</v>
      </c>
    </row>
    <row r="96" spans="1:7">
      <c r="A96" s="307" t="s">
        <v>61</v>
      </c>
      <c r="B96" s="636">
        <v>394</v>
      </c>
      <c r="C96" s="637">
        <v>420</v>
      </c>
      <c r="D96" s="638">
        <v>27</v>
      </c>
      <c r="E96" s="636">
        <v>841</v>
      </c>
    </row>
    <row r="97" spans="1:7" ht="14.5" thickBot="1">
      <c r="A97" s="308" t="s">
        <v>447</v>
      </c>
      <c r="B97" s="639">
        <v>29</v>
      </c>
      <c r="C97" s="640">
        <v>0</v>
      </c>
      <c r="D97" s="641">
        <v>0</v>
      </c>
      <c r="E97" s="639">
        <v>29</v>
      </c>
    </row>
    <row r="98" spans="1:7">
      <c r="A98" s="197" t="s">
        <v>448</v>
      </c>
      <c r="B98" s="642">
        <v>8306</v>
      </c>
      <c r="C98" s="642">
        <v>1099</v>
      </c>
      <c r="D98" s="643">
        <v>408</v>
      </c>
      <c r="E98" s="644">
        <v>9813</v>
      </c>
    </row>
    <row r="101" spans="1:7">
      <c r="A101" s="1328" t="s">
        <v>451</v>
      </c>
      <c r="B101" s="1328"/>
      <c r="C101" s="1328"/>
      <c r="D101" s="1328"/>
      <c r="E101" s="1328"/>
    </row>
    <row r="103" spans="1:7" ht="17.5">
      <c r="A103" s="1307" t="s">
        <v>49</v>
      </c>
      <c r="B103" s="1324" t="s">
        <v>443</v>
      </c>
      <c r="C103" s="1324"/>
      <c r="D103" s="1324"/>
      <c r="E103" s="1325" t="s">
        <v>15</v>
      </c>
      <c r="G103" s="50"/>
    </row>
    <row r="104" spans="1:7" ht="17.5">
      <c r="A104" s="1308"/>
      <c r="B104" s="194" t="s">
        <v>388</v>
      </c>
      <c r="C104" s="195" t="s">
        <v>29</v>
      </c>
      <c r="D104" s="196" t="s">
        <v>386</v>
      </c>
      <c r="E104" s="1326"/>
      <c r="G104" s="50"/>
    </row>
    <row r="105" spans="1:7">
      <c r="A105" s="867" t="s">
        <v>444</v>
      </c>
      <c r="B105" s="617">
        <v>4216</v>
      </c>
      <c r="C105" s="618">
        <v>60</v>
      </c>
      <c r="D105" s="619">
        <v>0</v>
      </c>
      <c r="E105" s="617">
        <v>4276</v>
      </c>
    </row>
    <row r="106" spans="1:7">
      <c r="A106" s="306" t="s">
        <v>7</v>
      </c>
      <c r="B106" s="624">
        <v>1268</v>
      </c>
      <c r="C106" s="625">
        <v>65</v>
      </c>
      <c r="D106" s="626">
        <v>75</v>
      </c>
      <c r="E106" s="624">
        <v>1408</v>
      </c>
    </row>
    <row r="107" spans="1:7">
      <c r="A107" s="868" t="s">
        <v>445</v>
      </c>
      <c r="B107" s="617">
        <v>840</v>
      </c>
      <c r="C107" s="618">
        <v>397</v>
      </c>
      <c r="D107" s="619">
        <v>25</v>
      </c>
      <c r="E107" s="617">
        <v>1262</v>
      </c>
    </row>
    <row r="108" spans="1:7">
      <c r="A108" s="307" t="s">
        <v>446</v>
      </c>
      <c r="B108" s="624">
        <v>866</v>
      </c>
      <c r="C108" s="625">
        <v>110</v>
      </c>
      <c r="D108" s="626">
        <v>280</v>
      </c>
      <c r="E108" s="624">
        <v>1256</v>
      </c>
    </row>
    <row r="109" spans="1:7">
      <c r="A109" s="867" t="s">
        <v>12</v>
      </c>
      <c r="B109" s="617">
        <v>699</v>
      </c>
      <c r="C109" s="618">
        <v>46</v>
      </c>
      <c r="D109" s="619">
        <v>1</v>
      </c>
      <c r="E109" s="617">
        <v>746</v>
      </c>
    </row>
    <row r="110" spans="1:7">
      <c r="A110" s="307" t="s">
        <v>61</v>
      </c>
      <c r="B110" s="624">
        <v>396</v>
      </c>
      <c r="C110" s="625">
        <v>421</v>
      </c>
      <c r="D110" s="626">
        <v>27</v>
      </c>
      <c r="E110" s="624">
        <v>844</v>
      </c>
    </row>
    <row r="111" spans="1:7">
      <c r="A111" s="308" t="s">
        <v>447</v>
      </c>
      <c r="B111" s="316">
        <v>29</v>
      </c>
      <c r="C111" s="317">
        <v>0</v>
      </c>
      <c r="D111" s="869">
        <v>0</v>
      </c>
      <c r="E111" s="316">
        <v>29</v>
      </c>
    </row>
    <row r="112" spans="1:7">
      <c r="A112" s="197" t="s">
        <v>448</v>
      </c>
      <c r="B112" s="625">
        <v>8314</v>
      </c>
      <c r="C112" s="625">
        <v>1099</v>
      </c>
      <c r="D112" s="626">
        <v>408</v>
      </c>
      <c r="E112" s="624">
        <v>9821</v>
      </c>
    </row>
    <row r="115" spans="1:7">
      <c r="A115" s="1328" t="s">
        <v>452</v>
      </c>
      <c r="B115" s="1328"/>
      <c r="C115" s="1328"/>
      <c r="D115" s="1328"/>
      <c r="E115" s="1328"/>
    </row>
    <row r="117" spans="1:7" ht="17.5">
      <c r="A117" s="1307" t="s">
        <v>49</v>
      </c>
      <c r="B117" s="1324" t="s">
        <v>443</v>
      </c>
      <c r="C117" s="1324"/>
      <c r="D117" s="1324"/>
      <c r="E117" s="1325" t="s">
        <v>15</v>
      </c>
      <c r="G117" s="50"/>
    </row>
    <row r="118" spans="1:7" ht="17.5">
      <c r="A118" s="1308"/>
      <c r="B118" s="194" t="s">
        <v>388</v>
      </c>
      <c r="C118" s="195" t="s">
        <v>29</v>
      </c>
      <c r="D118" s="196" t="s">
        <v>386</v>
      </c>
      <c r="E118" s="1326"/>
      <c r="G118" s="50"/>
    </row>
    <row r="119" spans="1:7">
      <c r="A119" s="867" t="s">
        <v>444</v>
      </c>
      <c r="B119" s="617">
        <v>4223</v>
      </c>
      <c r="C119" s="618">
        <v>61</v>
      </c>
      <c r="D119" s="619">
        <v>0</v>
      </c>
      <c r="E119" s="617">
        <v>4284</v>
      </c>
    </row>
    <row r="120" spans="1:7">
      <c r="A120" s="306" t="s">
        <v>7</v>
      </c>
      <c r="B120" s="624">
        <v>1276</v>
      </c>
      <c r="C120" s="625">
        <v>65</v>
      </c>
      <c r="D120" s="626">
        <v>75</v>
      </c>
      <c r="E120" s="624">
        <v>1416</v>
      </c>
    </row>
    <row r="121" spans="1:7">
      <c r="A121" s="868" t="s">
        <v>445</v>
      </c>
      <c r="B121" s="645">
        <v>841</v>
      </c>
      <c r="C121" s="646">
        <v>396</v>
      </c>
      <c r="D121" s="647">
        <v>25</v>
      </c>
      <c r="E121" s="645">
        <v>1262</v>
      </c>
    </row>
    <row r="122" spans="1:7">
      <c r="A122" s="307" t="s">
        <v>446</v>
      </c>
      <c r="B122" s="624">
        <v>866</v>
      </c>
      <c r="C122" s="625">
        <v>110</v>
      </c>
      <c r="D122" s="626">
        <v>280</v>
      </c>
      <c r="E122" s="624">
        <v>1256</v>
      </c>
    </row>
    <row r="123" spans="1:7">
      <c r="A123" s="867" t="s">
        <v>12</v>
      </c>
      <c r="B123" s="617">
        <v>700</v>
      </c>
      <c r="C123" s="618">
        <v>46</v>
      </c>
      <c r="D123" s="619">
        <v>1</v>
      </c>
      <c r="E123" s="617">
        <v>747</v>
      </c>
    </row>
    <row r="124" spans="1:7">
      <c r="A124" s="307" t="s">
        <v>61</v>
      </c>
      <c r="B124" s="624">
        <v>394</v>
      </c>
      <c r="C124" s="625">
        <v>423</v>
      </c>
      <c r="D124" s="626">
        <v>27</v>
      </c>
      <c r="E124" s="624">
        <v>844</v>
      </c>
    </row>
    <row r="125" spans="1:7" ht="14.5" thickBot="1">
      <c r="A125" s="308" t="s">
        <v>447</v>
      </c>
      <c r="B125" s="627">
        <v>29</v>
      </c>
      <c r="C125" s="628">
        <v>0</v>
      </c>
      <c r="D125" s="629">
        <v>0</v>
      </c>
      <c r="E125" s="627">
        <v>29</v>
      </c>
    </row>
    <row r="126" spans="1:7">
      <c r="A126" s="197" t="s">
        <v>448</v>
      </c>
      <c r="B126" s="630">
        <v>8329</v>
      </c>
      <c r="C126" s="630">
        <v>1101</v>
      </c>
      <c r="D126" s="631">
        <v>408</v>
      </c>
      <c r="E126" s="632">
        <v>9838</v>
      </c>
    </row>
    <row r="129" spans="1:7">
      <c r="A129" s="1282" t="s">
        <v>453</v>
      </c>
      <c r="B129" s="1282"/>
      <c r="C129" s="1282"/>
      <c r="D129" s="1282"/>
      <c r="E129" s="1282"/>
    </row>
    <row r="130" spans="1:7">
      <c r="A130" s="974"/>
    </row>
    <row r="131" spans="1:7" ht="17.5">
      <c r="A131" s="1307" t="s">
        <v>49</v>
      </c>
      <c r="B131" s="1324" t="s">
        <v>443</v>
      </c>
      <c r="C131" s="1324"/>
      <c r="D131" s="1324"/>
      <c r="E131" s="1325" t="s">
        <v>15</v>
      </c>
      <c r="G131" s="50"/>
    </row>
    <row r="132" spans="1:7" ht="17.5">
      <c r="A132" s="1308"/>
      <c r="B132" s="194" t="s">
        <v>388</v>
      </c>
      <c r="C132" s="195" t="s">
        <v>29</v>
      </c>
      <c r="D132" s="196" t="s">
        <v>386</v>
      </c>
      <c r="E132" s="1326"/>
      <c r="G132" s="50"/>
    </row>
    <row r="133" spans="1:7">
      <c r="A133" s="867" t="s">
        <v>444</v>
      </c>
      <c r="B133" s="831">
        <v>4228</v>
      </c>
      <c r="C133" s="832">
        <v>61</v>
      </c>
      <c r="D133" s="833">
        <v>0</v>
      </c>
      <c r="E133" s="831">
        <v>4289</v>
      </c>
    </row>
    <row r="134" spans="1:7">
      <c r="A134" s="306" t="s">
        <v>7</v>
      </c>
      <c r="B134" s="648">
        <v>1278</v>
      </c>
      <c r="C134" s="649">
        <v>65</v>
      </c>
      <c r="D134" s="650">
        <v>75</v>
      </c>
      <c r="E134" s="648">
        <v>1418</v>
      </c>
    </row>
    <row r="135" spans="1:7">
      <c r="A135" s="868" t="s">
        <v>445</v>
      </c>
      <c r="B135" s="831">
        <v>844</v>
      </c>
      <c r="C135" s="832">
        <v>396</v>
      </c>
      <c r="D135" s="833">
        <v>25</v>
      </c>
      <c r="E135" s="831">
        <v>1265</v>
      </c>
    </row>
    <row r="136" spans="1:7">
      <c r="A136" s="307" t="s">
        <v>446</v>
      </c>
      <c r="B136" s="648">
        <v>870</v>
      </c>
      <c r="C136" s="649">
        <v>110</v>
      </c>
      <c r="D136" s="650">
        <v>280</v>
      </c>
      <c r="E136" s="648">
        <v>1260</v>
      </c>
    </row>
    <row r="137" spans="1:7">
      <c r="A137" s="867" t="s">
        <v>12</v>
      </c>
      <c r="B137" s="831">
        <v>697</v>
      </c>
      <c r="C137" s="832">
        <v>46</v>
      </c>
      <c r="D137" s="833">
        <v>1</v>
      </c>
      <c r="E137" s="831">
        <v>744</v>
      </c>
    </row>
    <row r="138" spans="1:7">
      <c r="A138" s="307" t="s">
        <v>61</v>
      </c>
      <c r="B138" s="648">
        <v>396</v>
      </c>
      <c r="C138" s="649">
        <v>422</v>
      </c>
      <c r="D138" s="650">
        <v>27</v>
      </c>
      <c r="E138" s="648">
        <v>845</v>
      </c>
    </row>
    <row r="139" spans="1:7" ht="14.5" thickBot="1">
      <c r="A139" s="308" t="s">
        <v>447</v>
      </c>
      <c r="B139" s="870">
        <v>29</v>
      </c>
      <c r="C139" s="871">
        <v>0</v>
      </c>
      <c r="D139" s="872">
        <v>0</v>
      </c>
      <c r="E139" s="870">
        <v>29</v>
      </c>
    </row>
    <row r="140" spans="1:7">
      <c r="A140" s="197" t="s">
        <v>448</v>
      </c>
      <c r="B140" s="651">
        <v>8342</v>
      </c>
      <c r="C140" s="651">
        <v>1100</v>
      </c>
      <c r="D140" s="652">
        <v>408</v>
      </c>
      <c r="E140" s="653">
        <v>9850</v>
      </c>
    </row>
    <row r="143" spans="1:7">
      <c r="A143" s="1334" t="s">
        <v>454</v>
      </c>
      <c r="B143" s="1334"/>
      <c r="C143" s="1334"/>
      <c r="D143" s="1334"/>
      <c r="E143" s="1334"/>
    </row>
    <row r="145" spans="1:7" ht="17.5">
      <c r="A145" s="1307" t="s">
        <v>49</v>
      </c>
      <c r="B145" s="1324" t="s">
        <v>443</v>
      </c>
      <c r="C145" s="1324"/>
      <c r="D145" s="1324"/>
      <c r="E145" s="1325" t="s">
        <v>15</v>
      </c>
      <c r="G145" s="50"/>
    </row>
    <row r="146" spans="1:7" ht="17.5">
      <c r="A146" s="1308"/>
      <c r="B146" s="194" t="s">
        <v>388</v>
      </c>
      <c r="C146" s="195" t="s">
        <v>29</v>
      </c>
      <c r="D146" s="196" t="s">
        <v>386</v>
      </c>
      <c r="E146" s="1326"/>
      <c r="G146" s="50"/>
    </row>
    <row r="147" spans="1:7">
      <c r="A147" s="867" t="s">
        <v>444</v>
      </c>
      <c r="B147" s="822">
        <v>4228</v>
      </c>
      <c r="C147" s="823">
        <v>60</v>
      </c>
      <c r="D147" s="824">
        <v>0</v>
      </c>
      <c r="E147" s="822">
        <v>4288</v>
      </c>
    </row>
    <row r="148" spans="1:7">
      <c r="A148" s="306" t="s">
        <v>7</v>
      </c>
      <c r="B148" s="654">
        <v>1278</v>
      </c>
      <c r="C148" s="655">
        <v>65</v>
      </c>
      <c r="D148" s="656">
        <v>75</v>
      </c>
      <c r="E148" s="654">
        <v>1418</v>
      </c>
    </row>
    <row r="149" spans="1:7">
      <c r="A149" s="868" t="s">
        <v>445</v>
      </c>
      <c r="B149" s="822">
        <v>842</v>
      </c>
      <c r="C149" s="823">
        <v>396</v>
      </c>
      <c r="D149" s="824">
        <v>25</v>
      </c>
      <c r="E149" s="822">
        <v>1263</v>
      </c>
    </row>
    <row r="150" spans="1:7">
      <c r="A150" s="307" t="s">
        <v>446</v>
      </c>
      <c r="B150" s="654">
        <v>871</v>
      </c>
      <c r="C150" s="655">
        <v>110</v>
      </c>
      <c r="D150" s="656">
        <v>280</v>
      </c>
      <c r="E150" s="654">
        <v>1261</v>
      </c>
    </row>
    <row r="151" spans="1:7">
      <c r="A151" s="867" t="s">
        <v>12</v>
      </c>
      <c r="B151" s="822">
        <v>697</v>
      </c>
      <c r="C151" s="823">
        <v>46</v>
      </c>
      <c r="D151" s="824">
        <v>1</v>
      </c>
      <c r="E151" s="822">
        <v>744</v>
      </c>
    </row>
    <row r="152" spans="1:7">
      <c r="A152" s="307" t="s">
        <v>61</v>
      </c>
      <c r="B152" s="654">
        <v>396</v>
      </c>
      <c r="C152" s="655">
        <v>423</v>
      </c>
      <c r="D152" s="656">
        <v>27</v>
      </c>
      <c r="E152" s="654">
        <v>846</v>
      </c>
    </row>
    <row r="153" spans="1:7" ht="14.5" thickBot="1">
      <c r="A153" s="308" t="s">
        <v>447</v>
      </c>
      <c r="B153" s="873">
        <v>29</v>
      </c>
      <c r="C153" s="874">
        <v>0</v>
      </c>
      <c r="D153" s="875">
        <v>0</v>
      </c>
      <c r="E153" s="873">
        <v>29</v>
      </c>
    </row>
    <row r="154" spans="1:7">
      <c r="A154" s="197" t="s">
        <v>448</v>
      </c>
      <c r="B154" s="657">
        <v>8341</v>
      </c>
      <c r="C154" s="657">
        <v>1100</v>
      </c>
      <c r="D154" s="658">
        <v>408</v>
      </c>
      <c r="E154" s="659">
        <v>9849</v>
      </c>
    </row>
    <row r="157" spans="1:7">
      <c r="A157" s="1282" t="s">
        <v>455</v>
      </c>
      <c r="B157" s="1282"/>
      <c r="C157" s="1282"/>
      <c r="D157" s="1282"/>
      <c r="E157" s="1282"/>
    </row>
    <row r="159" spans="1:7" ht="17.5">
      <c r="A159" s="1330" t="s">
        <v>49</v>
      </c>
      <c r="B159" s="1324" t="s">
        <v>443</v>
      </c>
      <c r="C159" s="1324"/>
      <c r="D159" s="1324"/>
      <c r="E159" s="1332" t="s">
        <v>15</v>
      </c>
      <c r="G159" s="50"/>
    </row>
    <row r="160" spans="1:7" ht="17.5">
      <c r="A160" s="1331"/>
      <c r="B160" s="194" t="s">
        <v>388</v>
      </c>
      <c r="C160" s="195" t="s">
        <v>29</v>
      </c>
      <c r="D160" s="196" t="s">
        <v>386</v>
      </c>
      <c r="E160" s="1333"/>
      <c r="G160" s="50"/>
    </row>
    <row r="161" spans="1:7">
      <c r="A161" s="867" t="s">
        <v>444</v>
      </c>
      <c r="B161" s="876">
        <v>4273</v>
      </c>
      <c r="C161" s="877">
        <v>60</v>
      </c>
      <c r="D161" s="878">
        <v>0</v>
      </c>
      <c r="E161" s="876">
        <v>4333</v>
      </c>
    </row>
    <row r="162" spans="1:7">
      <c r="A162" s="306" t="s">
        <v>7</v>
      </c>
      <c r="B162" s="660">
        <v>1282</v>
      </c>
      <c r="C162" s="661">
        <v>65</v>
      </c>
      <c r="D162" s="662">
        <v>75</v>
      </c>
      <c r="E162" s="660">
        <v>1422</v>
      </c>
    </row>
    <row r="163" spans="1:7">
      <c r="A163" s="868" t="s">
        <v>445</v>
      </c>
      <c r="B163" s="876">
        <v>840</v>
      </c>
      <c r="C163" s="877">
        <v>395</v>
      </c>
      <c r="D163" s="878">
        <v>25</v>
      </c>
      <c r="E163" s="876">
        <v>1260</v>
      </c>
    </row>
    <row r="164" spans="1:7">
      <c r="A164" s="307" t="s">
        <v>446</v>
      </c>
      <c r="B164" s="660">
        <v>889</v>
      </c>
      <c r="C164" s="661">
        <v>110</v>
      </c>
      <c r="D164" s="662">
        <v>280</v>
      </c>
      <c r="E164" s="660">
        <v>1279</v>
      </c>
    </row>
    <row r="165" spans="1:7">
      <c r="A165" s="867" t="s">
        <v>12</v>
      </c>
      <c r="B165" s="876">
        <v>703</v>
      </c>
      <c r="C165" s="877">
        <v>47</v>
      </c>
      <c r="D165" s="878">
        <v>1</v>
      </c>
      <c r="E165" s="876">
        <v>751</v>
      </c>
    </row>
    <row r="166" spans="1:7">
      <c r="A166" s="307" t="s">
        <v>61</v>
      </c>
      <c r="B166" s="660">
        <v>397</v>
      </c>
      <c r="C166" s="661">
        <v>424</v>
      </c>
      <c r="D166" s="662">
        <v>27</v>
      </c>
      <c r="E166" s="660">
        <v>848</v>
      </c>
    </row>
    <row r="167" spans="1:7" ht="14.5" thickBot="1">
      <c r="A167" s="308" t="s">
        <v>447</v>
      </c>
      <c r="B167" s="879">
        <v>29</v>
      </c>
      <c r="C167" s="880">
        <v>0</v>
      </c>
      <c r="D167" s="881">
        <v>0</v>
      </c>
      <c r="E167" s="879">
        <v>29</v>
      </c>
    </row>
    <row r="168" spans="1:7">
      <c r="A168" s="197" t="s">
        <v>448</v>
      </c>
      <c r="B168" s="663">
        <v>8413</v>
      </c>
      <c r="C168" s="663">
        <v>1101</v>
      </c>
      <c r="D168" s="664">
        <v>408</v>
      </c>
      <c r="E168" s="665">
        <v>9922</v>
      </c>
    </row>
    <row r="171" spans="1:7">
      <c r="A171" s="1282" t="s">
        <v>456</v>
      </c>
      <c r="B171" s="1282"/>
      <c r="C171" s="1282"/>
      <c r="D171" s="1282"/>
      <c r="E171" s="1282"/>
    </row>
    <row r="173" spans="1:7" ht="17.5">
      <c r="A173" s="1330" t="s">
        <v>49</v>
      </c>
      <c r="B173" s="1324" t="s">
        <v>443</v>
      </c>
      <c r="C173" s="1324"/>
      <c r="D173" s="1324"/>
      <c r="E173" s="1332" t="s">
        <v>15</v>
      </c>
      <c r="G173" s="50"/>
    </row>
    <row r="174" spans="1:7" ht="17.5">
      <c r="A174" s="1331"/>
      <c r="B174" s="194" t="s">
        <v>388</v>
      </c>
      <c r="C174" s="195" t="s">
        <v>29</v>
      </c>
      <c r="D174" s="196" t="s">
        <v>386</v>
      </c>
      <c r="E174" s="1333"/>
      <c r="G174" s="50"/>
    </row>
    <row r="175" spans="1:7">
      <c r="A175" s="867" t="s">
        <v>444</v>
      </c>
      <c r="B175" s="617">
        <v>4184</v>
      </c>
      <c r="C175" s="618">
        <v>60</v>
      </c>
      <c r="D175" s="619">
        <v>0</v>
      </c>
      <c r="E175" s="617">
        <v>4244</v>
      </c>
    </row>
    <row r="176" spans="1:7">
      <c r="A176" s="306" t="s">
        <v>7</v>
      </c>
      <c r="B176" s="624">
        <v>1290</v>
      </c>
      <c r="C176" s="625">
        <v>65</v>
      </c>
      <c r="D176" s="626">
        <v>75</v>
      </c>
      <c r="E176" s="624">
        <v>1430</v>
      </c>
    </row>
    <row r="177" spans="1:5">
      <c r="A177" s="868" t="s">
        <v>445</v>
      </c>
      <c r="B177" s="617">
        <v>831</v>
      </c>
      <c r="C177" s="618">
        <v>393</v>
      </c>
      <c r="D177" s="619">
        <v>25</v>
      </c>
      <c r="E177" s="617">
        <v>1249</v>
      </c>
    </row>
    <row r="178" spans="1:5">
      <c r="A178" s="307" t="s">
        <v>446</v>
      </c>
      <c r="B178" s="624">
        <v>899</v>
      </c>
      <c r="C178" s="625">
        <v>111</v>
      </c>
      <c r="D178" s="626">
        <v>279</v>
      </c>
      <c r="E178" s="624">
        <v>1289</v>
      </c>
    </row>
    <row r="179" spans="1:5">
      <c r="A179" s="867" t="s">
        <v>12</v>
      </c>
      <c r="B179" s="617">
        <v>701</v>
      </c>
      <c r="C179" s="618">
        <v>47</v>
      </c>
      <c r="D179" s="619">
        <v>1</v>
      </c>
      <c r="E179" s="617">
        <v>749</v>
      </c>
    </row>
    <row r="180" spans="1:5">
      <c r="A180" s="307" t="s">
        <v>61</v>
      </c>
      <c r="B180" s="624">
        <v>395</v>
      </c>
      <c r="C180" s="625">
        <v>425</v>
      </c>
      <c r="D180" s="626">
        <v>27</v>
      </c>
      <c r="E180" s="624">
        <v>847</v>
      </c>
    </row>
    <row r="181" spans="1:5" ht="14.5" thickBot="1">
      <c r="A181" s="308" t="s">
        <v>447</v>
      </c>
      <c r="B181" s="627">
        <v>28</v>
      </c>
      <c r="C181" s="628">
        <v>0</v>
      </c>
      <c r="D181" s="629">
        <v>0</v>
      </c>
      <c r="E181" s="627">
        <v>28</v>
      </c>
    </row>
    <row r="182" spans="1:5">
      <c r="A182" s="197" t="s">
        <v>448</v>
      </c>
      <c r="B182" s="630">
        <v>8328</v>
      </c>
      <c r="C182" s="630">
        <v>1101</v>
      </c>
      <c r="D182" s="631">
        <v>407</v>
      </c>
      <c r="E182" s="632">
        <v>9836</v>
      </c>
    </row>
    <row r="184" spans="1:5">
      <c r="A184" s="1335" t="s">
        <v>442</v>
      </c>
      <c r="B184" s="1335"/>
      <c r="C184" s="1335"/>
      <c r="D184" s="1335"/>
      <c r="E184" s="1335"/>
    </row>
  </sheetData>
  <mergeCells count="54">
    <mergeCell ref="A184:E184"/>
    <mergeCell ref="A157:E157"/>
    <mergeCell ref="A159:A160"/>
    <mergeCell ref="B159:D159"/>
    <mergeCell ref="E159:E160"/>
    <mergeCell ref="A173:A174"/>
    <mergeCell ref="B173:D173"/>
    <mergeCell ref="E173:E174"/>
    <mergeCell ref="B131:D131"/>
    <mergeCell ref="E131:E132"/>
    <mergeCell ref="A143:E143"/>
    <mergeCell ref="A145:A146"/>
    <mergeCell ref="B145:D145"/>
    <mergeCell ref="E145:E146"/>
    <mergeCell ref="A89:A90"/>
    <mergeCell ref="B89:D89"/>
    <mergeCell ref="E89:E90"/>
    <mergeCell ref="A101:E101"/>
    <mergeCell ref="A103:A104"/>
    <mergeCell ref="B103:D103"/>
    <mergeCell ref="E103:E104"/>
    <mergeCell ref="A73:E73"/>
    <mergeCell ref="A75:A76"/>
    <mergeCell ref="B75:D75"/>
    <mergeCell ref="E75:E76"/>
    <mergeCell ref="A87:E87"/>
    <mergeCell ref="E47:E48"/>
    <mergeCell ref="A59:E59"/>
    <mergeCell ref="A61:A62"/>
    <mergeCell ref="B61:D61"/>
    <mergeCell ref="E61:E62"/>
    <mergeCell ref="A31:E31"/>
    <mergeCell ref="A33:A34"/>
    <mergeCell ref="B33:D33"/>
    <mergeCell ref="E33:E34"/>
    <mergeCell ref="A45:E45"/>
    <mergeCell ref="A5:A6"/>
    <mergeCell ref="B5:D5"/>
    <mergeCell ref="E5:E6"/>
    <mergeCell ref="A17:E17"/>
    <mergeCell ref="A19:A20"/>
    <mergeCell ref="B19:D19"/>
    <mergeCell ref="E19:E20"/>
    <mergeCell ref="A171:E171"/>
    <mergeCell ref="A115:E115"/>
    <mergeCell ref="A117:A118"/>
    <mergeCell ref="B117:D117"/>
    <mergeCell ref="E117:E118"/>
    <mergeCell ref="A129:E129"/>
    <mergeCell ref="A131:A132"/>
    <mergeCell ref="A47:A48"/>
    <mergeCell ref="B47:D47"/>
    <mergeCell ref="A1:E1"/>
    <mergeCell ref="A3:E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6"/>
  <sheetViews>
    <sheetView topLeftCell="A4" workbookViewId="0">
      <selection activeCell="D6" sqref="D6"/>
    </sheetView>
  </sheetViews>
  <sheetFormatPr defaultRowHeight="14"/>
  <cols>
    <col min="1" max="1" width="81.5" customWidth="1"/>
  </cols>
  <sheetData>
    <row r="1" spans="1:1" ht="71.25" customHeight="1" thickTop="1" thickBot="1">
      <c r="A1" s="925"/>
    </row>
    <row r="2" spans="1:1" ht="14.5" thickTop="1"/>
    <row r="3" spans="1:1" ht="268.5" customHeight="1">
      <c r="A3" s="911" t="s">
        <v>282</v>
      </c>
    </row>
    <row r="4" spans="1:1">
      <c r="A4" s="24"/>
    </row>
    <row r="5" spans="1:1" ht="15">
      <c r="A5" s="912" t="s">
        <v>284</v>
      </c>
    </row>
    <row r="6" spans="1:1" ht="34.5" customHeight="1">
      <c r="A6" s="913" t="s">
        <v>283</v>
      </c>
    </row>
  </sheetData>
  <hyperlinks>
    <hyperlink ref="A6" r:id="rId1" xr:uid="{00000000-0004-0000-19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topLeftCell="A10" workbookViewId="0">
      <selection activeCell="B20" sqref="B20"/>
    </sheetView>
  </sheetViews>
  <sheetFormatPr defaultColWidth="9" defaultRowHeight="14"/>
  <cols>
    <col min="1" max="1" width="34.75" style="6" customWidth="1"/>
    <col min="2" max="3" width="18.33203125" style="6" customWidth="1"/>
    <col min="4" max="16384" width="9" style="6"/>
  </cols>
  <sheetData>
    <row r="1" spans="1:4" ht="25">
      <c r="A1" s="1126" t="s">
        <v>523</v>
      </c>
      <c r="B1" s="1126"/>
      <c r="C1" s="1126"/>
      <c r="D1" s="201"/>
    </row>
    <row r="2" spans="1:4">
      <c r="A2" s="8"/>
      <c r="B2" s="9"/>
      <c r="C2" s="9"/>
    </row>
    <row r="3" spans="1:4" ht="17.5">
      <c r="A3" s="1137" t="s">
        <v>4</v>
      </c>
      <c r="B3" s="1135" t="s">
        <v>5</v>
      </c>
      <c r="C3" s="1136"/>
      <c r="D3" s="50"/>
    </row>
    <row r="4" spans="1:4" ht="32.5">
      <c r="A4" s="1138"/>
      <c r="B4" s="17" t="s">
        <v>561</v>
      </c>
      <c r="C4" s="21" t="s">
        <v>562</v>
      </c>
      <c r="D4" s="924"/>
    </row>
    <row r="5" spans="1:4">
      <c r="A5" s="15" t="s">
        <v>6</v>
      </c>
      <c r="B5" s="437">
        <v>4028.42</v>
      </c>
      <c r="C5" s="438">
        <v>10433.549999999999</v>
      </c>
    </row>
    <row r="6" spans="1:4">
      <c r="A6" s="20" t="s">
        <v>7</v>
      </c>
      <c r="B6" s="439">
        <v>771.99</v>
      </c>
      <c r="C6" s="440">
        <v>1999.45</v>
      </c>
    </row>
    <row r="7" spans="1:4">
      <c r="A7" s="14" t="s">
        <v>8</v>
      </c>
      <c r="B7" s="437">
        <v>0.04</v>
      </c>
      <c r="C7" s="441">
        <v>0.09</v>
      </c>
    </row>
    <row r="8" spans="1:4">
      <c r="A8" s="20" t="s">
        <v>9</v>
      </c>
      <c r="B8" s="439">
        <v>44.6</v>
      </c>
      <c r="C8" s="440">
        <v>115.5</v>
      </c>
    </row>
    <row r="9" spans="1:4">
      <c r="A9" s="14" t="s">
        <v>10</v>
      </c>
      <c r="B9" s="437">
        <v>141.07</v>
      </c>
      <c r="C9" s="441">
        <v>365.36</v>
      </c>
    </row>
    <row r="10" spans="1:4">
      <c r="A10" s="20" t="s">
        <v>61</v>
      </c>
      <c r="B10" s="439">
        <v>260.45999999999998</v>
      </c>
      <c r="C10" s="440">
        <v>674.58</v>
      </c>
    </row>
    <row r="11" spans="1:4">
      <c r="A11" s="14" t="s">
        <v>11</v>
      </c>
      <c r="B11" s="437">
        <v>597.64</v>
      </c>
      <c r="C11" s="441">
        <v>1547.88</v>
      </c>
    </row>
    <row r="12" spans="1:4">
      <c r="A12" s="20" t="s">
        <v>12</v>
      </c>
      <c r="B12" s="439">
        <v>552.35</v>
      </c>
      <c r="C12" s="440">
        <v>1430.59</v>
      </c>
    </row>
    <row r="13" spans="1:4">
      <c r="A13" s="14" t="s">
        <v>13</v>
      </c>
      <c r="B13" s="437">
        <v>67.599999999999994</v>
      </c>
      <c r="C13" s="441">
        <v>175.09</v>
      </c>
    </row>
    <row r="14" spans="1:4">
      <c r="A14" s="20" t="s">
        <v>14</v>
      </c>
      <c r="B14" s="439">
        <v>0.44</v>
      </c>
      <c r="C14" s="440">
        <v>1.1499999999999999</v>
      </c>
    </row>
    <row r="15" spans="1:4" ht="14.5" thickBot="1">
      <c r="A15" s="14" t="s">
        <v>94</v>
      </c>
      <c r="B15" s="442">
        <v>0.25</v>
      </c>
      <c r="C15" s="443">
        <v>0.64</v>
      </c>
    </row>
    <row r="16" spans="1:4">
      <c r="A16" s="18" t="s">
        <v>15</v>
      </c>
      <c r="B16" s="444">
        <v>6422.63</v>
      </c>
      <c r="C16" s="444">
        <v>16634.53</v>
      </c>
    </row>
    <row r="17" spans="1:4">
      <c r="A17" s="10"/>
      <c r="B17" s="10"/>
      <c r="C17" s="10"/>
    </row>
    <row r="18" spans="1:4">
      <c r="A18" s="10"/>
      <c r="B18" s="10"/>
      <c r="C18" s="10"/>
    </row>
    <row r="19" spans="1:4" ht="17.5">
      <c r="A19" s="1128" t="s">
        <v>275</v>
      </c>
      <c r="B19" s="1130" t="s">
        <v>5</v>
      </c>
      <c r="C19" s="1131"/>
      <c r="D19" s="50"/>
    </row>
    <row r="20" spans="1:4" ht="32.5">
      <c r="A20" s="1129"/>
      <c r="B20" s="17" t="s">
        <v>561</v>
      </c>
      <c r="C20" s="21" t="s">
        <v>562</v>
      </c>
      <c r="D20" s="924"/>
    </row>
    <row r="21" spans="1:4">
      <c r="A21" s="15" t="s">
        <v>95</v>
      </c>
      <c r="B21" s="445">
        <v>0.27</v>
      </c>
      <c r="C21" s="446">
        <v>0.7</v>
      </c>
    </row>
    <row r="22" spans="1:4">
      <c r="A22" s="22" t="s">
        <v>16</v>
      </c>
      <c r="B22" s="447">
        <v>7.0000000000000007E-2</v>
      </c>
      <c r="C22" s="448">
        <v>0.18</v>
      </c>
    </row>
    <row r="23" spans="1:4">
      <c r="A23" s="14" t="s">
        <v>17</v>
      </c>
      <c r="B23" s="445">
        <v>0.1</v>
      </c>
      <c r="C23" s="449">
        <v>0.25</v>
      </c>
    </row>
    <row r="24" spans="1:4">
      <c r="A24" s="20" t="s">
        <v>18</v>
      </c>
      <c r="B24" s="450">
        <v>0.01</v>
      </c>
      <c r="C24" s="451">
        <v>0.02</v>
      </c>
    </row>
    <row r="25" spans="1:4">
      <c r="A25" s="14" t="s">
        <v>19</v>
      </c>
      <c r="B25" s="900" t="s">
        <v>20</v>
      </c>
      <c r="C25" s="901" t="s">
        <v>20</v>
      </c>
    </row>
    <row r="26" spans="1:4">
      <c r="A26" s="20" t="s">
        <v>21</v>
      </c>
      <c r="B26" s="450">
        <v>1.59</v>
      </c>
      <c r="C26" s="451">
        <v>4.1100000000000003</v>
      </c>
    </row>
    <row r="27" spans="1:4">
      <c r="A27" s="14" t="s">
        <v>22</v>
      </c>
      <c r="B27" s="445">
        <v>0.6</v>
      </c>
      <c r="C27" s="449">
        <v>1.56</v>
      </c>
    </row>
    <row r="28" spans="1:4">
      <c r="A28" s="20" t="s">
        <v>23</v>
      </c>
      <c r="B28" s="450">
        <v>0.14000000000000001</v>
      </c>
      <c r="C28" s="451">
        <v>0.36</v>
      </c>
    </row>
    <row r="29" spans="1:4" ht="14.5" thickBot="1">
      <c r="A29" s="14" t="s">
        <v>24</v>
      </c>
      <c r="B29" s="452">
        <v>0.33</v>
      </c>
      <c r="C29" s="453">
        <v>0.86</v>
      </c>
    </row>
    <row r="30" spans="1:4">
      <c r="A30" s="18" t="s">
        <v>15</v>
      </c>
      <c r="B30" s="454">
        <v>3.1</v>
      </c>
      <c r="C30" s="454">
        <v>8.0299999999999994</v>
      </c>
    </row>
    <row r="31" spans="1:4" ht="31.5" customHeight="1">
      <c r="A31" s="1132" t="s">
        <v>230</v>
      </c>
      <c r="B31" s="1133"/>
      <c r="C31" s="1134"/>
    </row>
    <row r="32" spans="1:4">
      <c r="B32" s="7"/>
      <c r="C32" s="7"/>
    </row>
    <row r="33" spans="1:3" ht="28.5" customHeight="1">
      <c r="A33" s="1127" t="s">
        <v>237</v>
      </c>
      <c r="B33" s="1127"/>
      <c r="C33" s="1127"/>
    </row>
  </sheetData>
  <mergeCells count="7">
    <mergeCell ref="A1:C1"/>
    <mergeCell ref="A33:C33"/>
    <mergeCell ref="A19:A20"/>
    <mergeCell ref="B19:C19"/>
    <mergeCell ref="A31:C31"/>
    <mergeCell ref="B3:C3"/>
    <mergeCell ref="A3:A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workbookViewId="0">
      <selection activeCell="B13" sqref="B13:B14"/>
    </sheetView>
  </sheetViews>
  <sheetFormatPr defaultColWidth="9" defaultRowHeight="14"/>
  <cols>
    <col min="1" max="1" width="20.75" style="44" customWidth="1"/>
    <col min="2" max="2" width="12.08203125" style="44" customWidth="1"/>
    <col min="3" max="3" width="13" style="44" customWidth="1"/>
    <col min="4" max="4" width="12.08203125" style="44" customWidth="1"/>
    <col min="5" max="5" width="13" style="44" customWidth="1"/>
    <col min="6" max="6" width="12.08203125" style="44" customWidth="1"/>
    <col min="7" max="7" width="13" style="44" customWidth="1"/>
    <col min="8" max="8" width="9" style="44"/>
    <col min="9" max="9" width="9" style="11"/>
    <col min="10" max="16384" width="9" style="44"/>
  </cols>
  <sheetData>
    <row r="1" spans="1:9" ht="25">
      <c r="A1" s="1126" t="s">
        <v>524</v>
      </c>
      <c r="B1" s="1126"/>
      <c r="C1" s="1126"/>
      <c r="D1" s="1126"/>
      <c r="E1" s="1126"/>
      <c r="F1" s="1126"/>
      <c r="G1" s="1126"/>
      <c r="H1" s="201"/>
    </row>
    <row r="2" spans="1:9">
      <c r="A2" s="46"/>
      <c r="B2" s="42"/>
      <c r="C2" s="42"/>
      <c r="D2" s="42"/>
      <c r="E2" s="42"/>
      <c r="F2" s="42"/>
      <c r="G2" s="42"/>
    </row>
    <row r="3" spans="1:9" ht="17.5">
      <c r="A3" s="1143" t="s">
        <v>42</v>
      </c>
      <c r="B3" s="1140" t="s">
        <v>43</v>
      </c>
      <c r="C3" s="1145"/>
      <c r="D3" s="1145"/>
      <c r="E3" s="1145"/>
      <c r="F3" s="1145"/>
      <c r="G3" s="1146"/>
      <c r="I3" s="50"/>
    </row>
    <row r="4" spans="1:9" ht="30">
      <c r="A4" s="1144"/>
      <c r="B4" s="55" t="s">
        <v>276</v>
      </c>
      <c r="C4" s="55" t="s">
        <v>217</v>
      </c>
      <c r="D4" s="55" t="s">
        <v>277</v>
      </c>
      <c r="E4" s="55" t="s">
        <v>278</v>
      </c>
      <c r="F4" s="55" t="s">
        <v>216</v>
      </c>
      <c r="G4" s="56" t="s">
        <v>215</v>
      </c>
      <c r="H4" s="923"/>
      <c r="I4" s="57"/>
    </row>
    <row r="5" spans="1:9" ht="15">
      <c r="A5" s="202" t="s">
        <v>47</v>
      </c>
      <c r="B5" s="455">
        <v>4028.4</v>
      </c>
      <c r="C5" s="455">
        <v>1161.5</v>
      </c>
      <c r="D5" s="455">
        <v>12</v>
      </c>
      <c r="E5" s="455">
        <v>600.70000000000005</v>
      </c>
      <c r="F5" s="455">
        <v>620</v>
      </c>
      <c r="G5" s="455">
        <v>6422.6</v>
      </c>
      <c r="H5" s="11"/>
      <c r="I5" s="58"/>
    </row>
    <row r="6" spans="1:9" ht="15">
      <c r="A6" s="80" t="s">
        <v>48</v>
      </c>
      <c r="B6" s="456">
        <v>10433.6</v>
      </c>
      <c r="C6" s="456">
        <v>3008.3</v>
      </c>
      <c r="D6" s="456">
        <v>31.1</v>
      </c>
      <c r="E6" s="456">
        <v>1555.9</v>
      </c>
      <c r="F6" s="456">
        <v>1605.7</v>
      </c>
      <c r="G6" s="456">
        <v>16634.5</v>
      </c>
      <c r="H6" s="11"/>
      <c r="I6" s="58"/>
    </row>
    <row r="7" spans="1:9">
      <c r="A7" s="42"/>
      <c r="B7" s="42"/>
      <c r="C7" s="42"/>
      <c r="D7" s="42"/>
      <c r="E7" s="42"/>
      <c r="F7" s="42"/>
      <c r="G7" s="42"/>
    </row>
    <row r="8" spans="1:9">
      <c r="A8" s="1139" t="s">
        <v>236</v>
      </c>
      <c r="B8" s="1139"/>
      <c r="C8" s="1139"/>
      <c r="D8" s="1139"/>
      <c r="E8" s="1139"/>
      <c r="F8" s="1139"/>
      <c r="G8" s="1139"/>
    </row>
    <row r="9" spans="1:9">
      <c r="A9" s="42"/>
      <c r="B9" s="42"/>
      <c r="C9" s="42"/>
      <c r="D9" s="42"/>
      <c r="E9" s="42"/>
      <c r="F9" s="42"/>
      <c r="G9" s="42"/>
    </row>
    <row r="10" spans="1:9">
      <c r="A10" s="42"/>
      <c r="B10" s="42"/>
      <c r="C10" s="42"/>
      <c r="D10" s="42"/>
      <c r="E10" s="42"/>
      <c r="F10" s="42"/>
      <c r="G10" s="42"/>
    </row>
    <row r="11" spans="1:9">
      <c r="A11" s="1147" t="s">
        <v>238</v>
      </c>
      <c r="B11" s="1147"/>
      <c r="C11" s="1147"/>
      <c r="D11" s="1147"/>
      <c r="E11" s="1147"/>
      <c r="F11" s="1147"/>
      <c r="G11" s="1147"/>
    </row>
    <row r="12" spans="1:9">
      <c r="A12" s="42"/>
      <c r="B12" s="42"/>
      <c r="C12" s="42"/>
      <c r="D12" s="42"/>
      <c r="E12" s="42"/>
      <c r="F12" s="42"/>
      <c r="G12" s="42"/>
    </row>
    <row r="13" spans="1:9" ht="17.5">
      <c r="A13" s="1143" t="s">
        <v>49</v>
      </c>
      <c r="B13" s="1140" t="s">
        <v>563</v>
      </c>
      <c r="C13" s="1140" t="s">
        <v>564</v>
      </c>
      <c r="D13" s="1140" t="s">
        <v>50</v>
      </c>
      <c r="E13" s="1140"/>
      <c r="F13" s="1140"/>
      <c r="G13" s="1141"/>
      <c r="I13" s="50"/>
    </row>
    <row r="14" spans="1:9" ht="30">
      <c r="A14" s="1144"/>
      <c r="B14" s="1142"/>
      <c r="C14" s="1142"/>
      <c r="D14" s="55" t="s">
        <v>568</v>
      </c>
      <c r="E14" s="55" t="s">
        <v>565</v>
      </c>
      <c r="F14" s="55" t="s">
        <v>566</v>
      </c>
      <c r="G14" s="56" t="s">
        <v>567</v>
      </c>
      <c r="H14" s="923"/>
      <c r="I14" s="57"/>
    </row>
    <row r="15" spans="1:9" ht="15">
      <c r="A15" s="202" t="s">
        <v>51</v>
      </c>
      <c r="B15" s="333">
        <v>3795951</v>
      </c>
      <c r="C15" s="333">
        <v>3531822</v>
      </c>
      <c r="D15" s="333">
        <v>74575</v>
      </c>
      <c r="E15" s="457">
        <v>86409</v>
      </c>
      <c r="F15" s="457">
        <v>43185</v>
      </c>
      <c r="G15" s="457">
        <v>264129</v>
      </c>
      <c r="H15" s="11"/>
      <c r="I15" s="58"/>
    </row>
    <row r="16" spans="1:9" ht="15">
      <c r="A16" s="80" t="s">
        <v>44</v>
      </c>
      <c r="B16" s="329">
        <v>10926</v>
      </c>
      <c r="C16" s="329">
        <v>6428</v>
      </c>
      <c r="D16" s="329">
        <v>4459</v>
      </c>
      <c r="E16" s="330">
        <v>40</v>
      </c>
      <c r="F16" s="330" t="s">
        <v>96</v>
      </c>
      <c r="G16" s="330">
        <v>4499</v>
      </c>
      <c r="H16" s="11"/>
      <c r="I16" s="58"/>
    </row>
    <row r="17" spans="1:7">
      <c r="B17" s="42"/>
      <c r="C17" s="42"/>
      <c r="D17" s="42"/>
      <c r="E17" s="42"/>
      <c r="F17" s="42"/>
      <c r="G17" s="42"/>
    </row>
    <row r="18" spans="1:7">
      <c r="A18" s="1139" t="s">
        <v>235</v>
      </c>
      <c r="B18" s="1139"/>
      <c r="C18" s="1139"/>
      <c r="D18" s="1139"/>
      <c r="E18" s="1139"/>
      <c r="F18" s="1139"/>
      <c r="G18" s="1139"/>
    </row>
  </sheetData>
  <mergeCells count="10">
    <mergeCell ref="A1:G1"/>
    <mergeCell ref="A18:G18"/>
    <mergeCell ref="D13:G13"/>
    <mergeCell ref="C13:C14"/>
    <mergeCell ref="B13:B14"/>
    <mergeCell ref="A13:A14"/>
    <mergeCell ref="A3:A4"/>
    <mergeCell ref="B3:G3"/>
    <mergeCell ref="A8:G8"/>
    <mergeCell ref="A11: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6"/>
  <sheetViews>
    <sheetView workbookViewId="0">
      <selection activeCell="L10" sqref="L10"/>
    </sheetView>
  </sheetViews>
  <sheetFormatPr defaultColWidth="9" defaultRowHeight="14"/>
  <cols>
    <col min="1" max="1" width="36.33203125" style="43" customWidth="1"/>
    <col min="2" max="2" width="13" style="43" customWidth="1"/>
    <col min="3" max="3" width="14" style="43" customWidth="1"/>
    <col min="4" max="4" width="13" style="43" customWidth="1"/>
    <col min="5" max="6" width="12.08203125" style="43" customWidth="1"/>
    <col min="7" max="7" width="11.33203125" style="43" customWidth="1"/>
    <col min="8" max="8" width="12.08203125" style="43" customWidth="1"/>
    <col min="9" max="10" width="11.33203125" style="43" customWidth="1"/>
    <col min="11" max="11" width="9" style="43"/>
    <col min="12" max="12" width="9" style="11"/>
    <col min="13" max="16384" width="9" style="43"/>
  </cols>
  <sheetData>
    <row r="1" spans="1:12" ht="25">
      <c r="A1" s="1126" t="s">
        <v>525</v>
      </c>
      <c r="B1" s="1126"/>
      <c r="C1" s="1126"/>
      <c r="D1" s="1126"/>
      <c r="E1" s="1126"/>
      <c r="F1" s="1126"/>
      <c r="G1" s="1126"/>
      <c r="H1" s="1126"/>
      <c r="I1" s="1126"/>
      <c r="J1" s="1126"/>
      <c r="K1" s="201"/>
    </row>
    <row r="3" spans="1:12" ht="17.5">
      <c r="A3" s="1152" t="s">
        <v>97</v>
      </c>
      <c r="B3" s="1154" t="s">
        <v>62</v>
      </c>
      <c r="C3" s="1156" t="s">
        <v>25</v>
      </c>
      <c r="D3" s="1140"/>
      <c r="E3" s="1140"/>
      <c r="F3" s="1140"/>
      <c r="G3" s="1140"/>
      <c r="H3" s="1140"/>
      <c r="I3" s="1140"/>
      <c r="J3" s="1141"/>
      <c r="L3" s="50"/>
    </row>
    <row r="4" spans="1:12" ht="17.5">
      <c r="A4" s="1153"/>
      <c r="B4" s="1155"/>
      <c r="C4" s="35" t="s">
        <v>6</v>
      </c>
      <c r="D4" s="34" t="s">
        <v>9</v>
      </c>
      <c r="E4" s="34" t="s">
        <v>12</v>
      </c>
      <c r="F4" s="34" t="s">
        <v>10</v>
      </c>
      <c r="G4" s="34" t="s">
        <v>7</v>
      </c>
      <c r="H4" s="34" t="s">
        <v>61</v>
      </c>
      <c r="I4" s="34" t="s">
        <v>13</v>
      </c>
      <c r="J4" s="51" t="s">
        <v>11</v>
      </c>
      <c r="L4" s="50"/>
    </row>
    <row r="5" spans="1:12">
      <c r="A5" s="203" t="s">
        <v>286</v>
      </c>
      <c r="B5" s="458">
        <v>1574530.8206606887</v>
      </c>
      <c r="C5" s="458">
        <v>1092502.5030422958</v>
      </c>
      <c r="D5" s="459">
        <v>28537.517464474411</v>
      </c>
      <c r="E5" s="459">
        <v>155769.96606167353</v>
      </c>
      <c r="F5" s="459">
        <v>592.29665871210261</v>
      </c>
      <c r="G5" s="459">
        <v>154150.9236917182</v>
      </c>
      <c r="H5" s="459">
        <v>49052.774760852117</v>
      </c>
      <c r="I5" s="459">
        <v>127.12556137245629</v>
      </c>
      <c r="J5" s="459">
        <v>93797.713419256208</v>
      </c>
      <c r="K5" s="11"/>
    </row>
    <row r="6" spans="1:12">
      <c r="A6" s="204" t="s">
        <v>292</v>
      </c>
      <c r="B6" s="460">
        <v>1375634.8630517623</v>
      </c>
      <c r="C6" s="460">
        <v>975196.42848672683</v>
      </c>
      <c r="D6" s="461">
        <v>28537.517464474411</v>
      </c>
      <c r="E6" s="461">
        <v>135915.80994950558</v>
      </c>
      <c r="F6" s="461">
        <v>541.97327505610326</v>
      </c>
      <c r="G6" s="461">
        <v>122208.68154170009</v>
      </c>
      <c r="H6" s="461">
        <v>23947.038870724849</v>
      </c>
      <c r="I6" s="461">
        <v>127.12556137245629</v>
      </c>
      <c r="J6" s="461">
        <v>89160.287901868011</v>
      </c>
      <c r="K6" s="11"/>
    </row>
    <row r="7" spans="1:12" s="60" customFormat="1">
      <c r="A7" s="204" t="s">
        <v>293</v>
      </c>
      <c r="B7" s="460"/>
      <c r="C7" s="460"/>
      <c r="D7" s="461"/>
      <c r="E7" s="461"/>
      <c r="F7" s="461"/>
      <c r="G7" s="461"/>
      <c r="H7" s="461"/>
      <c r="I7" s="461"/>
      <c r="J7" s="461"/>
      <c r="K7" s="29"/>
      <c r="L7" s="29"/>
    </row>
    <row r="8" spans="1:12" s="60" customFormat="1">
      <c r="A8" s="205" t="s">
        <v>294</v>
      </c>
      <c r="B8" s="460">
        <v>198895.95760892626</v>
      </c>
      <c r="C8" s="460">
        <v>117306.07455556908</v>
      </c>
      <c r="D8" s="462" t="s">
        <v>229</v>
      </c>
      <c r="E8" s="461">
        <v>19854.156112167944</v>
      </c>
      <c r="F8" s="461">
        <v>50.323383655999315</v>
      </c>
      <c r="G8" s="461">
        <v>31942.242150018104</v>
      </c>
      <c r="H8" s="461">
        <v>25105.735890127264</v>
      </c>
      <c r="I8" s="462" t="s">
        <v>229</v>
      </c>
      <c r="J8" s="461">
        <v>4637.4255173881966</v>
      </c>
      <c r="K8" s="29"/>
      <c r="L8" s="29"/>
    </row>
    <row r="9" spans="1:12" s="60" customFormat="1">
      <c r="A9" s="206" t="s">
        <v>303</v>
      </c>
      <c r="B9" s="458">
        <v>531444.042215219</v>
      </c>
      <c r="C9" s="458">
        <v>432339.34137892566</v>
      </c>
      <c r="D9" s="459">
        <v>23.721407952939302</v>
      </c>
      <c r="E9" s="459">
        <v>3443.3528384952451</v>
      </c>
      <c r="F9" s="459">
        <v>7.2228015778137387</v>
      </c>
      <c r="G9" s="459">
        <v>33660.257487704956</v>
      </c>
      <c r="H9" s="459">
        <v>175.33635996389592</v>
      </c>
      <c r="I9" s="459">
        <v>271.67654845101265</v>
      </c>
      <c r="J9" s="459">
        <v>61523.133392147145</v>
      </c>
      <c r="K9" s="29"/>
      <c r="L9" s="29"/>
    </row>
    <row r="10" spans="1:12" s="60" customFormat="1">
      <c r="A10" s="207" t="s">
        <v>101</v>
      </c>
      <c r="B10" s="460">
        <v>363244.49733880535</v>
      </c>
      <c r="C10" s="460">
        <v>297008.56926188798</v>
      </c>
      <c r="D10" s="462" t="s">
        <v>229</v>
      </c>
      <c r="E10" s="461">
        <v>10876.566528996133</v>
      </c>
      <c r="F10" s="462" t="s">
        <v>229</v>
      </c>
      <c r="G10" s="461">
        <v>2615.5037209498901</v>
      </c>
      <c r="H10" s="461">
        <v>4937.3274529767832</v>
      </c>
      <c r="I10" s="462" t="s">
        <v>229</v>
      </c>
      <c r="J10" s="461">
        <v>47806.53037399493</v>
      </c>
      <c r="K10" s="29"/>
      <c r="L10" s="29"/>
    </row>
    <row r="11" spans="1:12" s="60" customFormat="1">
      <c r="A11" s="203" t="s">
        <v>102</v>
      </c>
      <c r="B11" s="458">
        <v>105995.55977885249</v>
      </c>
      <c r="C11" s="458">
        <v>105995.55977885246</v>
      </c>
      <c r="D11" s="463" t="s">
        <v>229</v>
      </c>
      <c r="E11" s="463" t="s">
        <v>229</v>
      </c>
      <c r="F11" s="463" t="s">
        <v>229</v>
      </c>
      <c r="G11" s="463" t="s">
        <v>229</v>
      </c>
      <c r="H11" s="463" t="s">
        <v>229</v>
      </c>
      <c r="I11" s="463" t="s">
        <v>229</v>
      </c>
      <c r="J11" s="463" t="s">
        <v>229</v>
      </c>
      <c r="K11" s="29"/>
      <c r="L11" s="29"/>
    </row>
    <row r="12" spans="1:12" s="60" customFormat="1">
      <c r="A12" s="207" t="s">
        <v>106</v>
      </c>
      <c r="B12" s="460">
        <v>101287.71362736924</v>
      </c>
      <c r="C12" s="464" t="s">
        <v>229</v>
      </c>
      <c r="D12" s="462" t="s">
        <v>229</v>
      </c>
      <c r="E12" s="461">
        <v>55244.937361884542</v>
      </c>
      <c r="F12" s="462" t="s">
        <v>229</v>
      </c>
      <c r="G12" s="462" t="s">
        <v>229</v>
      </c>
      <c r="H12" s="462" t="s">
        <v>229</v>
      </c>
      <c r="I12" s="461">
        <v>46042.776265484696</v>
      </c>
      <c r="J12" s="462" t="s">
        <v>229</v>
      </c>
      <c r="K12" s="29"/>
      <c r="L12" s="29"/>
    </row>
    <row r="13" spans="1:12" s="60" customFormat="1">
      <c r="A13" s="203" t="s">
        <v>305</v>
      </c>
      <c r="B13" s="458">
        <v>89075.147171704186</v>
      </c>
      <c r="C13" s="465" t="s">
        <v>229</v>
      </c>
      <c r="D13" s="463" t="s">
        <v>229</v>
      </c>
      <c r="E13" s="463" t="s">
        <v>229</v>
      </c>
      <c r="F13" s="459">
        <v>89075.147171704186</v>
      </c>
      <c r="G13" s="463" t="s">
        <v>229</v>
      </c>
      <c r="H13" s="463" t="s">
        <v>229</v>
      </c>
      <c r="I13" s="463" t="s">
        <v>229</v>
      </c>
      <c r="J13" s="463" t="s">
        <v>229</v>
      </c>
      <c r="K13" s="29"/>
      <c r="L13" s="29"/>
    </row>
    <row r="14" spans="1:12" s="60" customFormat="1">
      <c r="A14" s="207" t="s">
        <v>104</v>
      </c>
      <c r="B14" s="460">
        <v>86514.397506739697</v>
      </c>
      <c r="C14" s="460">
        <v>9.6348232171093109</v>
      </c>
      <c r="D14" s="462" t="s">
        <v>229</v>
      </c>
      <c r="E14" s="461">
        <v>21015.609391423113</v>
      </c>
      <c r="F14" s="462" t="s">
        <v>229</v>
      </c>
      <c r="G14" s="461">
        <v>65451.342503210974</v>
      </c>
      <c r="H14" s="462" t="s">
        <v>229</v>
      </c>
      <c r="I14" s="462" t="s">
        <v>229</v>
      </c>
      <c r="J14" s="461">
        <v>37.810788888579161</v>
      </c>
      <c r="K14" s="29"/>
      <c r="L14" s="29"/>
    </row>
    <row r="15" spans="1:12" s="60" customFormat="1">
      <c r="A15" s="203" t="s">
        <v>105</v>
      </c>
      <c r="B15" s="458">
        <v>53797.50897678225</v>
      </c>
      <c r="C15" s="465" t="s">
        <v>229</v>
      </c>
      <c r="D15" s="463" t="s">
        <v>229</v>
      </c>
      <c r="E15" s="463" t="s">
        <v>229</v>
      </c>
      <c r="F15" s="463" t="s">
        <v>229</v>
      </c>
      <c r="G15" s="463" t="s">
        <v>229</v>
      </c>
      <c r="H15" s="459">
        <v>53797.50897678225</v>
      </c>
      <c r="I15" s="463" t="s">
        <v>229</v>
      </c>
      <c r="J15" s="463" t="s">
        <v>229</v>
      </c>
      <c r="K15" s="29"/>
      <c r="L15" s="29"/>
    </row>
    <row r="16" spans="1:12" s="60" customFormat="1">
      <c r="A16" s="59" t="s">
        <v>287</v>
      </c>
      <c r="B16" s="460">
        <v>38127.675157550322</v>
      </c>
      <c r="C16" s="460">
        <v>9846.7208674259346</v>
      </c>
      <c r="D16" s="462" t="s">
        <v>229</v>
      </c>
      <c r="E16" s="461">
        <v>975.87365116058504</v>
      </c>
      <c r="F16" s="461">
        <v>209.55490149846287</v>
      </c>
      <c r="G16" s="461">
        <v>8158.7365142974368</v>
      </c>
      <c r="H16" s="461">
        <v>264.38227702450604</v>
      </c>
      <c r="I16" s="462" t="s">
        <v>229</v>
      </c>
      <c r="J16" s="461">
        <v>18672.406946143401</v>
      </c>
      <c r="K16" s="29"/>
      <c r="L16" s="29"/>
    </row>
    <row r="17" spans="1:12" s="60" customFormat="1">
      <c r="A17" s="204" t="s">
        <v>295</v>
      </c>
      <c r="B17" s="460">
        <v>18672.406946143401</v>
      </c>
      <c r="C17" s="464" t="s">
        <v>229</v>
      </c>
      <c r="D17" s="462" t="s">
        <v>229</v>
      </c>
      <c r="E17" s="462" t="s">
        <v>229</v>
      </c>
      <c r="F17" s="462" t="s">
        <v>229</v>
      </c>
      <c r="G17" s="462" t="s">
        <v>229</v>
      </c>
      <c r="H17" s="462" t="s">
        <v>229</v>
      </c>
      <c r="I17" s="462" t="s">
        <v>229</v>
      </c>
      <c r="J17" s="461">
        <v>18672.406946143401</v>
      </c>
      <c r="K17" s="29"/>
      <c r="L17" s="29"/>
    </row>
    <row r="18" spans="1:12" s="60" customFormat="1">
      <c r="A18" s="204" t="s">
        <v>298</v>
      </c>
      <c r="B18" s="460">
        <v>9846.7208674259309</v>
      </c>
      <c r="C18" s="460">
        <v>9846.7208674259346</v>
      </c>
      <c r="D18" s="462" t="s">
        <v>229</v>
      </c>
      <c r="E18" s="462" t="s">
        <v>229</v>
      </c>
      <c r="F18" s="462" t="s">
        <v>229</v>
      </c>
      <c r="G18" s="462" t="s">
        <v>229</v>
      </c>
      <c r="H18" s="462" t="s">
        <v>229</v>
      </c>
      <c r="I18" s="462" t="s">
        <v>229</v>
      </c>
      <c r="J18" s="462" t="s">
        <v>229</v>
      </c>
      <c r="K18" s="29"/>
      <c r="L18" s="29"/>
    </row>
    <row r="19" spans="1:12" s="60" customFormat="1">
      <c r="A19" s="204" t="s">
        <v>296</v>
      </c>
      <c r="B19" s="460">
        <v>8632.67369282041</v>
      </c>
      <c r="C19" s="464" t="s">
        <v>229</v>
      </c>
      <c r="D19" s="462" t="s">
        <v>229</v>
      </c>
      <c r="E19" s="462" t="s">
        <v>229</v>
      </c>
      <c r="F19" s="461">
        <v>209.55490149846287</v>
      </c>
      <c r="G19" s="461">
        <v>8158.7365142974368</v>
      </c>
      <c r="H19" s="461">
        <v>264.38227702450604</v>
      </c>
      <c r="I19" s="462" t="s">
        <v>229</v>
      </c>
      <c r="J19" s="466" t="s">
        <v>35</v>
      </c>
      <c r="K19" s="29"/>
      <c r="L19" s="29"/>
    </row>
    <row r="20" spans="1:12" s="60" customFormat="1">
      <c r="A20" s="204" t="s">
        <v>299</v>
      </c>
      <c r="B20" s="460">
        <v>975.87365116058504</v>
      </c>
      <c r="C20" s="464" t="s">
        <v>229</v>
      </c>
      <c r="D20" s="462" t="s">
        <v>229</v>
      </c>
      <c r="E20" s="461">
        <v>975.87365116058504</v>
      </c>
      <c r="F20" s="462" t="s">
        <v>229</v>
      </c>
      <c r="G20" s="462" t="s">
        <v>229</v>
      </c>
      <c r="H20" s="462" t="s">
        <v>229</v>
      </c>
      <c r="I20" s="462" t="s">
        <v>229</v>
      </c>
      <c r="J20" s="462" t="s">
        <v>229</v>
      </c>
      <c r="K20" s="29"/>
      <c r="L20" s="29"/>
    </row>
    <row r="21" spans="1:12" s="60" customFormat="1">
      <c r="A21" s="203" t="s">
        <v>108</v>
      </c>
      <c r="B21" s="458">
        <v>30837.201632537737</v>
      </c>
      <c r="C21" s="465" t="s">
        <v>229</v>
      </c>
      <c r="D21" s="463" t="s">
        <v>229</v>
      </c>
      <c r="E21" s="459">
        <v>30837.201632537737</v>
      </c>
      <c r="F21" s="463" t="s">
        <v>229</v>
      </c>
      <c r="G21" s="463" t="s">
        <v>229</v>
      </c>
      <c r="H21" s="463" t="s">
        <v>229</v>
      </c>
      <c r="I21" s="463" t="s">
        <v>229</v>
      </c>
      <c r="J21" s="463" t="s">
        <v>229</v>
      </c>
      <c r="K21" s="29"/>
      <c r="L21" s="29"/>
    </row>
    <row r="22" spans="1:12" s="60" customFormat="1">
      <c r="A22" s="207" t="s">
        <v>110</v>
      </c>
      <c r="B22" s="460">
        <v>29167.326354149507</v>
      </c>
      <c r="C22" s="464" t="s">
        <v>229</v>
      </c>
      <c r="D22" s="462" t="s">
        <v>229</v>
      </c>
      <c r="E22" s="462" t="s">
        <v>229</v>
      </c>
      <c r="F22" s="462" t="s">
        <v>229</v>
      </c>
      <c r="G22" s="461">
        <v>29167.326354149507</v>
      </c>
      <c r="H22" s="462" t="s">
        <v>229</v>
      </c>
      <c r="I22" s="462" t="s">
        <v>229</v>
      </c>
      <c r="J22" s="462" t="s">
        <v>229</v>
      </c>
      <c r="K22" s="29"/>
      <c r="L22" s="29"/>
    </row>
    <row r="23" spans="1:12" s="60" customFormat="1">
      <c r="A23" s="203" t="s">
        <v>111</v>
      </c>
      <c r="B23" s="458">
        <v>22354.948083609157</v>
      </c>
      <c r="C23" s="465" t="s">
        <v>229</v>
      </c>
      <c r="D23" s="463" t="s">
        <v>229</v>
      </c>
      <c r="E23" s="463" t="s">
        <v>229</v>
      </c>
      <c r="F23" s="463" t="s">
        <v>229</v>
      </c>
      <c r="G23" s="459">
        <v>22354.948083609157</v>
      </c>
      <c r="H23" s="463" t="s">
        <v>229</v>
      </c>
      <c r="I23" s="463" t="s">
        <v>229</v>
      </c>
      <c r="J23" s="463" t="s">
        <v>229</v>
      </c>
      <c r="K23" s="29"/>
      <c r="L23" s="29"/>
    </row>
    <row r="24" spans="1:12" s="60" customFormat="1">
      <c r="A24" s="207" t="s">
        <v>112</v>
      </c>
      <c r="B24" s="460">
        <v>21636.417173173519</v>
      </c>
      <c r="C24" s="460">
        <v>21636.417173173515</v>
      </c>
      <c r="D24" s="462" t="s">
        <v>229</v>
      </c>
      <c r="E24" s="462" t="s">
        <v>229</v>
      </c>
      <c r="F24" s="462" t="s">
        <v>229</v>
      </c>
      <c r="G24" s="462" t="s">
        <v>229</v>
      </c>
      <c r="H24" s="462" t="s">
        <v>229</v>
      </c>
      <c r="I24" s="462" t="s">
        <v>229</v>
      </c>
      <c r="J24" s="462" t="s">
        <v>229</v>
      </c>
      <c r="K24" s="29"/>
      <c r="L24" s="29"/>
    </row>
    <row r="25" spans="1:12" s="60" customFormat="1">
      <c r="A25" s="203" t="s">
        <v>288</v>
      </c>
      <c r="B25" s="458">
        <v>19782.915045073762</v>
      </c>
      <c r="C25" s="465" t="s">
        <v>229</v>
      </c>
      <c r="D25" s="463" t="s">
        <v>229</v>
      </c>
      <c r="E25" s="463" t="s">
        <v>229</v>
      </c>
      <c r="F25" s="463" t="s">
        <v>229</v>
      </c>
      <c r="G25" s="463" t="s">
        <v>229</v>
      </c>
      <c r="H25" s="463" t="s">
        <v>229</v>
      </c>
      <c r="I25" s="463" t="s">
        <v>229</v>
      </c>
      <c r="J25" s="459">
        <v>19782.915045073762</v>
      </c>
      <c r="K25" s="29"/>
      <c r="L25" s="29"/>
    </row>
    <row r="26" spans="1:12" s="60" customFormat="1">
      <c r="A26" s="207" t="s">
        <v>113</v>
      </c>
      <c r="B26" s="460">
        <v>18372.245006279431</v>
      </c>
      <c r="C26" s="464" t="s">
        <v>229</v>
      </c>
      <c r="D26" s="462" t="s">
        <v>229</v>
      </c>
      <c r="E26" s="462" t="s">
        <v>229</v>
      </c>
      <c r="F26" s="462" t="s">
        <v>229</v>
      </c>
      <c r="G26" s="461">
        <v>18372.245006279431</v>
      </c>
      <c r="H26" s="462" t="s">
        <v>229</v>
      </c>
      <c r="I26" s="462" t="s">
        <v>229</v>
      </c>
      <c r="J26" s="462" t="s">
        <v>229</v>
      </c>
      <c r="K26" s="29"/>
      <c r="L26" s="29"/>
    </row>
    <row r="27" spans="1:12" s="60" customFormat="1">
      <c r="A27" s="203" t="s">
        <v>114</v>
      </c>
      <c r="B27" s="458">
        <v>16798.934865904019</v>
      </c>
      <c r="C27" s="458">
        <v>16798.93486590403</v>
      </c>
      <c r="D27" s="463" t="s">
        <v>229</v>
      </c>
      <c r="E27" s="463" t="s">
        <v>229</v>
      </c>
      <c r="F27" s="463" t="s">
        <v>229</v>
      </c>
      <c r="G27" s="463" t="s">
        <v>229</v>
      </c>
      <c r="H27" s="463" t="s">
        <v>229</v>
      </c>
      <c r="I27" s="463" t="s">
        <v>229</v>
      </c>
      <c r="J27" s="463" t="s">
        <v>229</v>
      </c>
      <c r="K27" s="29"/>
      <c r="L27" s="29"/>
    </row>
    <row r="28" spans="1:12" s="60" customFormat="1">
      <c r="A28" s="207" t="s">
        <v>289</v>
      </c>
      <c r="B28" s="460">
        <v>16423.068995490292</v>
      </c>
      <c r="C28" s="460">
        <v>16423.068995490292</v>
      </c>
      <c r="D28" s="462" t="s">
        <v>229</v>
      </c>
      <c r="E28" s="462" t="s">
        <v>229</v>
      </c>
      <c r="F28" s="462" t="s">
        <v>229</v>
      </c>
      <c r="G28" s="462" t="s">
        <v>229</v>
      </c>
      <c r="H28" s="462" t="s">
        <v>229</v>
      </c>
      <c r="I28" s="462" t="s">
        <v>229</v>
      </c>
      <c r="J28" s="462" t="s">
        <v>229</v>
      </c>
      <c r="K28" s="29"/>
      <c r="L28" s="29"/>
    </row>
    <row r="29" spans="1:12" s="60" customFormat="1">
      <c r="A29" s="203" t="s">
        <v>115</v>
      </c>
      <c r="B29" s="458">
        <v>15365.380902151148</v>
      </c>
      <c r="C29" s="458">
        <v>14922.113265318789</v>
      </c>
      <c r="D29" s="463" t="s">
        <v>229</v>
      </c>
      <c r="E29" s="463" t="s">
        <v>229</v>
      </c>
      <c r="F29" s="463" t="s">
        <v>229</v>
      </c>
      <c r="G29" s="463" t="s">
        <v>229</v>
      </c>
      <c r="H29" s="463" t="s">
        <v>229</v>
      </c>
      <c r="I29" s="463" t="s">
        <v>229</v>
      </c>
      <c r="J29" s="459">
        <v>443.26763683236061</v>
      </c>
      <c r="K29" s="29"/>
      <c r="L29" s="29"/>
    </row>
    <row r="30" spans="1:12" s="60" customFormat="1">
      <c r="A30" s="207" t="s">
        <v>290</v>
      </c>
      <c r="B30" s="460">
        <v>13744.184997406146</v>
      </c>
      <c r="C30" s="460">
        <v>12471.938882027483</v>
      </c>
      <c r="D30" s="462" t="s">
        <v>229</v>
      </c>
      <c r="E30" s="462" t="s">
        <v>229</v>
      </c>
      <c r="F30" s="462" t="s">
        <v>229</v>
      </c>
      <c r="G30" s="462" t="s">
        <v>229</v>
      </c>
      <c r="H30" s="462" t="s">
        <v>229</v>
      </c>
      <c r="I30" s="462" t="s">
        <v>229</v>
      </c>
      <c r="J30" s="461">
        <v>1272.2461153786605</v>
      </c>
      <c r="K30" s="29"/>
      <c r="L30" s="29"/>
    </row>
    <row r="31" spans="1:12" s="60" customFormat="1">
      <c r="A31" s="203" t="s">
        <v>291</v>
      </c>
      <c r="B31" s="458">
        <v>13357.592182383396</v>
      </c>
      <c r="C31" s="458">
        <v>11956.916855368705</v>
      </c>
      <c r="D31" s="467" t="s">
        <v>35</v>
      </c>
      <c r="E31" s="467" t="s">
        <v>35</v>
      </c>
      <c r="F31" s="467" t="s">
        <v>35</v>
      </c>
      <c r="G31" s="459">
        <v>7.9198868241254985</v>
      </c>
      <c r="H31" s="459">
        <v>1392.755440190565</v>
      </c>
      <c r="I31" s="463" t="s">
        <v>229</v>
      </c>
      <c r="J31" s="463" t="s">
        <v>229</v>
      </c>
      <c r="K31" s="29"/>
      <c r="L31" s="29"/>
    </row>
    <row r="32" spans="1:12">
      <c r="A32" s="1157" t="s">
        <v>297</v>
      </c>
      <c r="B32" s="1157"/>
      <c r="C32" s="1157"/>
      <c r="D32" s="1157"/>
      <c r="E32" s="1157"/>
      <c r="F32" s="1157"/>
      <c r="G32" s="1157"/>
      <c r="H32" s="1157"/>
      <c r="I32" s="1157"/>
      <c r="J32" s="1157"/>
    </row>
    <row r="35" spans="1:12">
      <c r="A35" s="1148" t="s">
        <v>462</v>
      </c>
      <c r="B35" s="1148"/>
      <c r="C35" s="1148"/>
      <c r="D35" s="1148"/>
      <c r="E35" s="1148"/>
      <c r="F35" s="1148"/>
      <c r="G35" s="1148"/>
      <c r="H35" s="1148"/>
      <c r="I35" s="1148"/>
      <c r="J35" s="1148"/>
    </row>
    <row r="38" spans="1:12" ht="14.25" customHeight="1">
      <c r="A38" s="1150" t="s">
        <v>274</v>
      </c>
      <c r="B38" s="1150"/>
      <c r="C38" s="1150"/>
      <c r="D38" s="1150"/>
      <c r="E38" s="1150"/>
      <c r="F38" s="1150"/>
      <c r="G38" s="1150"/>
      <c r="H38" s="1150"/>
      <c r="I38" s="1150"/>
      <c r="J38" s="1150"/>
    </row>
    <row r="39" spans="1:12" ht="14.25" customHeight="1">
      <c r="A39" s="46"/>
      <c r="B39" s="42"/>
      <c r="C39" s="42"/>
      <c r="D39" s="42"/>
      <c r="E39" s="42"/>
      <c r="F39" s="42"/>
      <c r="G39" s="42"/>
      <c r="H39" s="42"/>
      <c r="I39" s="42"/>
      <c r="J39" s="42"/>
    </row>
    <row r="40" spans="1:12" ht="17.5">
      <c r="A40" s="1143" t="s">
        <v>97</v>
      </c>
      <c r="B40" s="1140" t="s">
        <v>62</v>
      </c>
      <c r="C40" s="1140" t="s">
        <v>25</v>
      </c>
      <c r="D40" s="1140"/>
      <c r="E40" s="1140"/>
      <c r="F40" s="1140"/>
      <c r="G40" s="1140"/>
      <c r="H40" s="1140"/>
      <c r="I40" s="1140"/>
      <c r="J40" s="1141"/>
      <c r="L40" s="50"/>
    </row>
    <row r="41" spans="1:12" ht="17.5">
      <c r="A41" s="1144"/>
      <c r="B41" s="1151"/>
      <c r="C41" s="34" t="s">
        <v>6</v>
      </c>
      <c r="D41" s="34" t="s">
        <v>9</v>
      </c>
      <c r="E41" s="34" t="s">
        <v>12</v>
      </c>
      <c r="F41" s="34" t="s">
        <v>10</v>
      </c>
      <c r="G41" s="34" t="s">
        <v>7</v>
      </c>
      <c r="H41" s="34" t="s">
        <v>61</v>
      </c>
      <c r="I41" s="34" t="s">
        <v>13</v>
      </c>
      <c r="J41" s="51" t="s">
        <v>11</v>
      </c>
      <c r="L41" s="50"/>
    </row>
    <row r="42" spans="1:12" ht="14.25" customHeight="1">
      <c r="A42" s="47" t="s">
        <v>240</v>
      </c>
      <c r="B42" s="61">
        <v>1565538</v>
      </c>
      <c r="C42" s="62">
        <v>1091826.3999999999</v>
      </c>
      <c r="D42" s="63">
        <v>28536.799999999999</v>
      </c>
      <c r="E42" s="63">
        <v>155517.6</v>
      </c>
      <c r="F42" s="64">
        <v>541.1</v>
      </c>
      <c r="G42" s="63">
        <v>153985.20000000001</v>
      </c>
      <c r="H42" s="63">
        <v>49098.400000000001</v>
      </c>
      <c r="I42" s="64">
        <v>127.1</v>
      </c>
      <c r="J42" s="63">
        <v>85905.5</v>
      </c>
    </row>
    <row r="43" spans="1:12" ht="14.25" customHeight="1">
      <c r="A43" s="65" t="s">
        <v>98</v>
      </c>
      <c r="B43" s="61">
        <v>1367607.5</v>
      </c>
      <c r="C43" s="62">
        <v>974565.2</v>
      </c>
      <c r="D43" s="66">
        <v>28536.799999999999</v>
      </c>
      <c r="E43" s="66">
        <v>136025.9</v>
      </c>
      <c r="F43" s="67">
        <v>512.70000000000005</v>
      </c>
      <c r="G43" s="66">
        <v>122647.7</v>
      </c>
      <c r="H43" s="66">
        <v>23978.9</v>
      </c>
      <c r="I43" s="67">
        <v>127.1</v>
      </c>
      <c r="J43" s="66">
        <v>81213.100000000006</v>
      </c>
    </row>
    <row r="44" spans="1:12" ht="14.25" customHeight="1">
      <c r="A44" s="65" t="s">
        <v>99</v>
      </c>
      <c r="B44" s="61">
        <v>197930.6</v>
      </c>
      <c r="C44" s="62">
        <v>117261.1</v>
      </c>
      <c r="D44" s="54" t="s">
        <v>229</v>
      </c>
      <c r="E44" s="66">
        <v>19491.7</v>
      </c>
      <c r="F44" s="67">
        <v>28.4</v>
      </c>
      <c r="G44" s="66">
        <v>31337.4</v>
      </c>
      <c r="H44" s="66">
        <v>25119.5</v>
      </c>
      <c r="I44" s="54" t="s">
        <v>229</v>
      </c>
      <c r="J44" s="66">
        <v>4692.3</v>
      </c>
    </row>
    <row r="45" spans="1:12">
      <c r="A45" s="68" t="s">
        <v>100</v>
      </c>
      <c r="B45" s="69">
        <v>530122.9</v>
      </c>
      <c r="C45" s="70">
        <v>432471.2</v>
      </c>
      <c r="D45" s="71">
        <v>23.7</v>
      </c>
      <c r="E45" s="72">
        <v>3437.3</v>
      </c>
      <c r="F45" s="71">
        <v>8.3000000000000007</v>
      </c>
      <c r="G45" s="72">
        <v>33658.199999999997</v>
      </c>
      <c r="H45" s="71">
        <v>172</v>
      </c>
      <c r="I45" s="71">
        <v>271.7</v>
      </c>
      <c r="J45" s="72">
        <v>60080.6</v>
      </c>
    </row>
    <row r="46" spans="1:12" ht="14.25" customHeight="1">
      <c r="A46" s="53" t="s">
        <v>101</v>
      </c>
      <c r="B46" s="61">
        <v>363526.5</v>
      </c>
      <c r="C46" s="62">
        <v>297094.7</v>
      </c>
      <c r="D46" s="54" t="s">
        <v>229</v>
      </c>
      <c r="E46" s="66">
        <v>10872.9</v>
      </c>
      <c r="F46" s="54" t="s">
        <v>229</v>
      </c>
      <c r="G46" s="66">
        <v>2636.5</v>
      </c>
      <c r="H46" s="66">
        <v>4936.7</v>
      </c>
      <c r="I46" s="54" t="s">
        <v>229</v>
      </c>
      <c r="J46" s="66">
        <v>47985.7</v>
      </c>
    </row>
    <row r="47" spans="1:12">
      <c r="A47" s="68" t="s">
        <v>102</v>
      </c>
      <c r="B47" s="69">
        <v>106737.1</v>
      </c>
      <c r="C47" s="70">
        <v>106737.1</v>
      </c>
      <c r="D47" s="73" t="s">
        <v>229</v>
      </c>
      <c r="E47" s="73" t="s">
        <v>229</v>
      </c>
      <c r="F47" s="73" t="s">
        <v>229</v>
      </c>
      <c r="G47" s="73" t="s">
        <v>229</v>
      </c>
      <c r="H47" s="73" t="s">
        <v>229</v>
      </c>
      <c r="I47" s="73" t="s">
        <v>229</v>
      </c>
      <c r="J47" s="73" t="s">
        <v>229</v>
      </c>
    </row>
    <row r="48" spans="1:12" ht="14.25" customHeight="1">
      <c r="A48" s="53" t="s">
        <v>103</v>
      </c>
      <c r="B48" s="61">
        <v>89184.1</v>
      </c>
      <c r="C48" s="74" t="s">
        <v>229</v>
      </c>
      <c r="D48" s="54" t="s">
        <v>229</v>
      </c>
      <c r="E48" s="54" t="s">
        <v>229</v>
      </c>
      <c r="F48" s="54" t="s">
        <v>229</v>
      </c>
      <c r="G48" s="54" t="s">
        <v>229</v>
      </c>
      <c r="H48" s="54" t="s">
        <v>229</v>
      </c>
      <c r="I48" s="54" t="s">
        <v>229</v>
      </c>
      <c r="J48" s="54" t="s">
        <v>229</v>
      </c>
    </row>
    <row r="49" spans="1:10" ht="14.25" customHeight="1">
      <c r="A49" s="68" t="s">
        <v>104</v>
      </c>
      <c r="B49" s="69">
        <v>88763.3</v>
      </c>
      <c r="C49" s="75">
        <v>13.6</v>
      </c>
      <c r="D49" s="73" t="s">
        <v>229</v>
      </c>
      <c r="E49" s="72">
        <v>21016.1</v>
      </c>
      <c r="F49" s="73" t="s">
        <v>229</v>
      </c>
      <c r="G49" s="72">
        <v>67711.199999999997</v>
      </c>
      <c r="H49" s="73" t="s">
        <v>229</v>
      </c>
      <c r="I49" s="73" t="s">
        <v>229</v>
      </c>
      <c r="J49" s="71">
        <v>22.4</v>
      </c>
    </row>
    <row r="50" spans="1:10" ht="14.25" customHeight="1">
      <c r="A50" s="53" t="s">
        <v>105</v>
      </c>
      <c r="B50" s="61">
        <v>56743.6</v>
      </c>
      <c r="C50" s="74" t="s">
        <v>229</v>
      </c>
      <c r="D50" s="54" t="s">
        <v>229</v>
      </c>
      <c r="E50" s="54" t="s">
        <v>229</v>
      </c>
      <c r="F50" s="54" t="s">
        <v>229</v>
      </c>
      <c r="G50" s="54" t="s">
        <v>229</v>
      </c>
      <c r="H50" s="66">
        <v>56743.6</v>
      </c>
      <c r="I50" s="54" t="s">
        <v>229</v>
      </c>
      <c r="J50" s="54" t="s">
        <v>229</v>
      </c>
    </row>
    <row r="51" spans="1:10" ht="14.25" customHeight="1">
      <c r="A51" s="68" t="s">
        <v>106</v>
      </c>
      <c r="B51" s="69">
        <v>50614.3</v>
      </c>
      <c r="C51" s="76" t="s">
        <v>229</v>
      </c>
      <c r="D51" s="73" t="s">
        <v>229</v>
      </c>
      <c r="E51" s="72">
        <v>50614.3</v>
      </c>
      <c r="F51" s="73" t="s">
        <v>229</v>
      </c>
      <c r="G51" s="73" t="s">
        <v>229</v>
      </c>
      <c r="H51" s="73" t="s">
        <v>229</v>
      </c>
      <c r="I51" s="73" t="s">
        <v>229</v>
      </c>
      <c r="J51" s="73" t="s">
        <v>229</v>
      </c>
    </row>
    <row r="52" spans="1:10" ht="14.25" customHeight="1">
      <c r="A52" s="53" t="s">
        <v>107</v>
      </c>
      <c r="B52" s="61">
        <v>46040.6</v>
      </c>
      <c r="C52" s="74" t="s">
        <v>229</v>
      </c>
      <c r="D52" s="54" t="s">
        <v>229</v>
      </c>
      <c r="E52" s="54" t="s">
        <v>229</v>
      </c>
      <c r="F52" s="54" t="s">
        <v>229</v>
      </c>
      <c r="G52" s="54" t="s">
        <v>229</v>
      </c>
      <c r="H52" s="54" t="s">
        <v>229</v>
      </c>
      <c r="I52" s="66">
        <v>46040.6</v>
      </c>
      <c r="J52" s="54" t="s">
        <v>229</v>
      </c>
    </row>
    <row r="53" spans="1:10" ht="14.25" customHeight="1">
      <c r="A53" s="68" t="s">
        <v>465</v>
      </c>
      <c r="B53" s="69">
        <v>34142.1</v>
      </c>
      <c r="C53" s="70">
        <v>6633.3</v>
      </c>
      <c r="D53" s="73" t="s">
        <v>229</v>
      </c>
      <c r="E53" s="71">
        <v>873</v>
      </c>
      <c r="F53" s="71">
        <v>229.2</v>
      </c>
      <c r="G53" s="72">
        <v>7677.8</v>
      </c>
      <c r="H53" s="71">
        <v>257.89999999999998</v>
      </c>
      <c r="I53" s="73" t="s">
        <v>229</v>
      </c>
      <c r="J53" s="72">
        <v>18470.8</v>
      </c>
    </row>
    <row r="54" spans="1:10">
      <c r="A54" s="53" t="s">
        <v>108</v>
      </c>
      <c r="B54" s="61">
        <v>33294</v>
      </c>
      <c r="C54" s="74" t="s">
        <v>229</v>
      </c>
      <c r="D54" s="54" t="s">
        <v>229</v>
      </c>
      <c r="E54" s="66">
        <v>33294</v>
      </c>
      <c r="F54" s="54" t="s">
        <v>229</v>
      </c>
      <c r="G54" s="54" t="s">
        <v>229</v>
      </c>
      <c r="H54" s="54" t="s">
        <v>229</v>
      </c>
      <c r="I54" s="54" t="s">
        <v>229</v>
      </c>
      <c r="J54" s="54" t="s">
        <v>229</v>
      </c>
    </row>
    <row r="55" spans="1:10" ht="14.25" customHeight="1">
      <c r="A55" s="68" t="s">
        <v>109</v>
      </c>
      <c r="B55" s="69">
        <v>30141.9</v>
      </c>
      <c r="C55" s="75">
        <v>233</v>
      </c>
      <c r="D55" s="73" t="s">
        <v>229</v>
      </c>
      <c r="E55" s="73" t="s">
        <v>229</v>
      </c>
      <c r="F55" s="73" t="s">
        <v>229</v>
      </c>
      <c r="G55" s="73" t="s">
        <v>229</v>
      </c>
      <c r="H55" s="73" t="s">
        <v>229</v>
      </c>
      <c r="I55" s="73" t="s">
        <v>229</v>
      </c>
      <c r="J55" s="72">
        <v>29908.9</v>
      </c>
    </row>
    <row r="56" spans="1:10" ht="14.25" customHeight="1">
      <c r="A56" s="53" t="s">
        <v>110</v>
      </c>
      <c r="B56" s="61">
        <v>29199.9</v>
      </c>
      <c r="C56" s="74" t="s">
        <v>229</v>
      </c>
      <c r="D56" s="54" t="s">
        <v>229</v>
      </c>
      <c r="E56" s="54" t="s">
        <v>229</v>
      </c>
      <c r="F56" s="54" t="s">
        <v>229</v>
      </c>
      <c r="G56" s="66">
        <v>29199.9</v>
      </c>
      <c r="H56" s="54" t="s">
        <v>229</v>
      </c>
      <c r="I56" s="54" t="s">
        <v>229</v>
      </c>
      <c r="J56" s="54" t="s">
        <v>229</v>
      </c>
    </row>
    <row r="57" spans="1:10" ht="14.25" customHeight="1">
      <c r="A57" s="68" t="s">
        <v>111</v>
      </c>
      <c r="B57" s="69">
        <v>23042.1</v>
      </c>
      <c r="C57" s="76" t="s">
        <v>229</v>
      </c>
      <c r="D57" s="73" t="s">
        <v>229</v>
      </c>
      <c r="E57" s="73" t="s">
        <v>229</v>
      </c>
      <c r="F57" s="73" t="s">
        <v>229</v>
      </c>
      <c r="G57" s="72">
        <v>23042.1</v>
      </c>
      <c r="H57" s="73" t="s">
        <v>229</v>
      </c>
      <c r="I57" s="73" t="s">
        <v>229</v>
      </c>
      <c r="J57" s="73" t="s">
        <v>229</v>
      </c>
    </row>
    <row r="58" spans="1:10">
      <c r="A58" s="53" t="s">
        <v>112</v>
      </c>
      <c r="B58" s="61">
        <v>21636.6</v>
      </c>
      <c r="C58" s="62">
        <v>21636.6</v>
      </c>
      <c r="D58" s="54" t="s">
        <v>229</v>
      </c>
      <c r="E58" s="54" t="s">
        <v>229</v>
      </c>
      <c r="F58" s="54" t="s">
        <v>229</v>
      </c>
      <c r="G58" s="54" t="s">
        <v>35</v>
      </c>
      <c r="H58" s="54" t="s">
        <v>229</v>
      </c>
      <c r="I58" s="54" t="s">
        <v>229</v>
      </c>
      <c r="J58" s="54" t="s">
        <v>229</v>
      </c>
    </row>
    <row r="59" spans="1:10" ht="14.25" customHeight="1">
      <c r="A59" s="68" t="s">
        <v>113</v>
      </c>
      <c r="B59" s="69">
        <v>18523.599999999999</v>
      </c>
      <c r="C59" s="76" t="s">
        <v>229</v>
      </c>
      <c r="D59" s="73" t="s">
        <v>229</v>
      </c>
      <c r="E59" s="73" t="s">
        <v>229</v>
      </c>
      <c r="F59" s="73" t="s">
        <v>229</v>
      </c>
      <c r="G59" s="72">
        <v>18523.599999999999</v>
      </c>
      <c r="H59" s="73" t="s">
        <v>229</v>
      </c>
      <c r="I59" s="73" t="s">
        <v>229</v>
      </c>
      <c r="J59" s="73" t="s">
        <v>229</v>
      </c>
    </row>
    <row r="60" spans="1:10">
      <c r="A60" s="53" t="s">
        <v>114</v>
      </c>
      <c r="B60" s="61">
        <v>16804.8</v>
      </c>
      <c r="C60" s="62">
        <v>16804.8</v>
      </c>
      <c r="D60" s="54" t="s">
        <v>229</v>
      </c>
      <c r="E60" s="54" t="s">
        <v>229</v>
      </c>
      <c r="F60" s="54" t="s">
        <v>229</v>
      </c>
      <c r="G60" s="54" t="s">
        <v>229</v>
      </c>
      <c r="H60" s="54" t="s">
        <v>229</v>
      </c>
      <c r="I60" s="54" t="s">
        <v>229</v>
      </c>
      <c r="J60" s="54" t="s">
        <v>229</v>
      </c>
    </row>
    <row r="61" spans="1:10" ht="14.25" customHeight="1">
      <c r="A61" s="77" t="s">
        <v>466</v>
      </c>
      <c r="B61" s="69">
        <v>16423.3</v>
      </c>
      <c r="C61" s="70">
        <v>16423.3</v>
      </c>
      <c r="D61" s="73" t="s">
        <v>229</v>
      </c>
      <c r="E61" s="73" t="s">
        <v>229</v>
      </c>
      <c r="F61" s="73" t="s">
        <v>229</v>
      </c>
      <c r="G61" s="73" t="s">
        <v>229</v>
      </c>
      <c r="H61" s="73" t="s">
        <v>229</v>
      </c>
      <c r="I61" s="73" t="s">
        <v>229</v>
      </c>
      <c r="J61" s="73" t="s">
        <v>229</v>
      </c>
    </row>
    <row r="62" spans="1:10" ht="14.25" customHeight="1">
      <c r="A62" s="53" t="s">
        <v>115</v>
      </c>
      <c r="B62" s="61">
        <v>15163.5</v>
      </c>
      <c r="C62" s="62">
        <v>15004.7</v>
      </c>
      <c r="D62" s="54" t="s">
        <v>229</v>
      </c>
      <c r="E62" s="54" t="s">
        <v>229</v>
      </c>
      <c r="F62" s="54" t="s">
        <v>229</v>
      </c>
      <c r="G62" s="54" t="s">
        <v>229</v>
      </c>
      <c r="H62" s="54" t="s">
        <v>229</v>
      </c>
      <c r="I62" s="54" t="s">
        <v>229</v>
      </c>
      <c r="J62" s="67">
        <v>158.80000000000001</v>
      </c>
    </row>
    <row r="63" spans="1:10" ht="14.25" customHeight="1">
      <c r="A63" s="68" t="s">
        <v>116</v>
      </c>
      <c r="B63" s="69">
        <v>13240.3</v>
      </c>
      <c r="C63" s="70">
        <v>13232.4</v>
      </c>
      <c r="D63" s="73" t="s">
        <v>229</v>
      </c>
      <c r="E63" s="73" t="s">
        <v>229</v>
      </c>
      <c r="F63" s="73" t="s">
        <v>229</v>
      </c>
      <c r="G63" s="71">
        <v>7.6</v>
      </c>
      <c r="H63" s="71">
        <v>0.3</v>
      </c>
      <c r="I63" s="73" t="s">
        <v>229</v>
      </c>
      <c r="J63" s="73" t="s">
        <v>229</v>
      </c>
    </row>
    <row r="64" spans="1:10" ht="14.25" customHeight="1">
      <c r="A64" s="1149" t="s">
        <v>467</v>
      </c>
      <c r="B64" s="1149"/>
      <c r="C64" s="1149"/>
      <c r="D64" s="1149"/>
      <c r="E64" s="1149"/>
      <c r="F64" s="1149"/>
      <c r="G64" s="1149"/>
      <c r="H64" s="1149"/>
      <c r="I64" s="1149"/>
      <c r="J64" s="1149"/>
    </row>
    <row r="66" spans="1:10">
      <c r="A66" s="1148" t="s">
        <v>239</v>
      </c>
      <c r="B66" s="1148"/>
      <c r="C66" s="1148"/>
      <c r="D66" s="1148"/>
      <c r="E66" s="1148"/>
      <c r="F66" s="1148"/>
      <c r="G66" s="1148"/>
      <c r="H66" s="1148"/>
      <c r="I66" s="1148"/>
      <c r="J66" s="1148"/>
    </row>
  </sheetData>
  <mergeCells count="12">
    <mergeCell ref="A1:J1"/>
    <mergeCell ref="A3:A4"/>
    <mergeCell ref="B3:B4"/>
    <mergeCell ref="C3:J3"/>
    <mergeCell ref="A35:J35"/>
    <mergeCell ref="A32:J32"/>
    <mergeCell ref="A66:J66"/>
    <mergeCell ref="A64:J64"/>
    <mergeCell ref="A38:J38"/>
    <mergeCell ref="A40:A41"/>
    <mergeCell ref="B40:B41"/>
    <mergeCell ref="C40:J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workbookViewId="0">
      <selection activeCell="F9" sqref="F9"/>
    </sheetView>
  </sheetViews>
  <sheetFormatPr defaultColWidth="9" defaultRowHeight="14"/>
  <cols>
    <col min="1" max="1" width="17.25" style="44" customWidth="1"/>
    <col min="2" max="2" width="15.58203125" style="44" customWidth="1"/>
    <col min="3" max="3" width="16.5" style="44" customWidth="1"/>
    <col min="4" max="5" width="15.58203125" style="44" customWidth="1"/>
    <col min="6" max="6" width="16.5" style="44" customWidth="1"/>
    <col min="7" max="8" width="15.58203125" style="44" customWidth="1"/>
    <col min="9" max="9" width="9" style="44"/>
    <col min="10" max="10" width="9" style="11"/>
    <col min="11" max="16384" width="9" style="44"/>
  </cols>
  <sheetData>
    <row r="1" spans="1:10" ht="25">
      <c r="A1" s="1126" t="s">
        <v>526</v>
      </c>
      <c r="B1" s="1126"/>
      <c r="C1" s="1126"/>
      <c r="D1" s="1126"/>
      <c r="E1" s="1126"/>
      <c r="F1" s="1126"/>
      <c r="G1" s="1126"/>
      <c r="H1" s="1126"/>
      <c r="I1" s="201"/>
    </row>
    <row r="2" spans="1:10">
      <c r="A2" s="46"/>
      <c r="B2" s="42"/>
      <c r="C2" s="42"/>
      <c r="D2" s="42"/>
      <c r="E2" s="42"/>
      <c r="F2" s="42"/>
      <c r="G2" s="42"/>
      <c r="H2" s="42"/>
    </row>
    <row r="3" spans="1:10" ht="17.5">
      <c r="A3" s="1143" t="s">
        <v>25</v>
      </c>
      <c r="B3" s="1140" t="s">
        <v>55</v>
      </c>
      <c r="C3" s="1140"/>
      <c r="D3" s="1140"/>
      <c r="E3" s="1140"/>
      <c r="F3" s="1140"/>
      <c r="G3" s="1140"/>
      <c r="H3" s="1141" t="s">
        <v>15</v>
      </c>
      <c r="J3" s="50"/>
    </row>
    <row r="4" spans="1:10" ht="44.5">
      <c r="A4" s="1144"/>
      <c r="B4" s="55" t="s">
        <v>57</v>
      </c>
      <c r="C4" s="55" t="s">
        <v>58</v>
      </c>
      <c r="D4" s="55" t="s">
        <v>59</v>
      </c>
      <c r="E4" s="55" t="s">
        <v>60</v>
      </c>
      <c r="F4" s="55" t="s">
        <v>43</v>
      </c>
      <c r="G4" s="55" t="s">
        <v>56</v>
      </c>
      <c r="H4" s="1162"/>
      <c r="J4" s="83"/>
    </row>
    <row r="5" spans="1:10">
      <c r="A5" s="78" t="s">
        <v>6</v>
      </c>
      <c r="B5" s="456">
        <v>1091826.3999999999</v>
      </c>
      <c r="C5" s="468">
        <v>974565.2</v>
      </c>
      <c r="D5" s="468">
        <v>117261.1</v>
      </c>
      <c r="E5" s="468">
        <v>432471.2</v>
      </c>
      <c r="F5" s="468">
        <v>6633.3</v>
      </c>
      <c r="G5" s="469">
        <v>1042469.2</v>
      </c>
      <c r="H5" s="329">
        <v>2573400</v>
      </c>
    </row>
    <row r="6" spans="1:10">
      <c r="A6" s="79" t="s">
        <v>9</v>
      </c>
      <c r="B6" s="470">
        <v>28536.799999999999</v>
      </c>
      <c r="C6" s="471">
        <v>28536.799999999999</v>
      </c>
      <c r="D6" s="471" t="s">
        <v>35</v>
      </c>
      <c r="E6" s="471">
        <v>23.7</v>
      </c>
      <c r="F6" s="471" t="s">
        <v>35</v>
      </c>
      <c r="G6" s="472">
        <v>239.4</v>
      </c>
      <c r="H6" s="480">
        <v>28800</v>
      </c>
    </row>
    <row r="7" spans="1:10">
      <c r="A7" s="80" t="s">
        <v>12</v>
      </c>
      <c r="B7" s="456">
        <v>155517.6</v>
      </c>
      <c r="C7" s="473">
        <v>136025.9</v>
      </c>
      <c r="D7" s="473">
        <v>19491.7</v>
      </c>
      <c r="E7" s="473">
        <v>3437.3</v>
      </c>
      <c r="F7" s="473">
        <v>873</v>
      </c>
      <c r="G7" s="474">
        <v>194072.1</v>
      </c>
      <c r="H7" s="329">
        <v>353900</v>
      </c>
    </row>
    <row r="8" spans="1:10">
      <c r="A8" s="79" t="s">
        <v>10</v>
      </c>
      <c r="B8" s="470">
        <v>541.1</v>
      </c>
      <c r="C8" s="471">
        <v>512.70000000000005</v>
      </c>
      <c r="D8" s="471">
        <v>28.4</v>
      </c>
      <c r="E8" s="471">
        <v>8.3000000000000007</v>
      </c>
      <c r="F8" s="471">
        <v>229.2</v>
      </c>
      <c r="G8" s="472">
        <v>89721.4</v>
      </c>
      <c r="H8" s="480">
        <v>90500</v>
      </c>
    </row>
    <row r="9" spans="1:10">
      <c r="A9" s="80" t="s">
        <v>7</v>
      </c>
      <c r="B9" s="456">
        <v>153985.20000000001</v>
      </c>
      <c r="C9" s="473">
        <v>122647.7</v>
      </c>
      <c r="D9" s="473">
        <v>31337.4</v>
      </c>
      <c r="E9" s="473">
        <v>33658.199999999997</v>
      </c>
      <c r="F9" s="473">
        <v>7677.8</v>
      </c>
      <c r="G9" s="474">
        <v>270478.8</v>
      </c>
      <c r="H9" s="329">
        <v>465800</v>
      </c>
    </row>
    <row r="10" spans="1:10">
      <c r="A10" s="79" t="s">
        <v>61</v>
      </c>
      <c r="B10" s="470">
        <v>49098.400000000001</v>
      </c>
      <c r="C10" s="471">
        <v>23978.9</v>
      </c>
      <c r="D10" s="471">
        <v>25119.5</v>
      </c>
      <c r="E10" s="471">
        <v>172</v>
      </c>
      <c r="F10" s="471">
        <v>257.89999999999998</v>
      </c>
      <c r="G10" s="472">
        <v>116271.7</v>
      </c>
      <c r="H10" s="480">
        <v>165800</v>
      </c>
    </row>
    <row r="11" spans="1:10">
      <c r="A11" s="80" t="s">
        <v>13</v>
      </c>
      <c r="B11" s="456">
        <v>127.1</v>
      </c>
      <c r="C11" s="473">
        <v>127.1</v>
      </c>
      <c r="D11" s="473" t="s">
        <v>35</v>
      </c>
      <c r="E11" s="473">
        <v>271.7</v>
      </c>
      <c r="F11" s="473" t="s">
        <v>35</v>
      </c>
      <c r="G11" s="474">
        <v>45301.2</v>
      </c>
      <c r="H11" s="329">
        <v>45700</v>
      </c>
    </row>
    <row r="12" spans="1:10" ht="14.5" thickBot="1">
      <c r="A12" s="81" t="s">
        <v>11</v>
      </c>
      <c r="B12" s="475">
        <v>85905.5</v>
      </c>
      <c r="C12" s="476">
        <v>81213.100000000006</v>
      </c>
      <c r="D12" s="476">
        <v>4692.3</v>
      </c>
      <c r="E12" s="476">
        <v>60080.6</v>
      </c>
      <c r="F12" s="476">
        <v>18470.8</v>
      </c>
      <c r="G12" s="477">
        <v>221731.20000000001</v>
      </c>
      <c r="H12" s="481">
        <v>386188</v>
      </c>
    </row>
    <row r="13" spans="1:10">
      <c r="A13" s="82" t="s">
        <v>62</v>
      </c>
      <c r="B13" s="478">
        <v>1565538</v>
      </c>
      <c r="C13" s="478">
        <v>1367607.5</v>
      </c>
      <c r="D13" s="478">
        <v>197930.6</v>
      </c>
      <c r="E13" s="478">
        <v>530122.9</v>
      </c>
      <c r="F13" s="478">
        <v>34142.1</v>
      </c>
      <c r="G13" s="479">
        <v>1982584.9</v>
      </c>
      <c r="H13" s="482">
        <v>4110088</v>
      </c>
    </row>
    <row r="14" spans="1:10">
      <c r="A14" s="1159" t="s">
        <v>117</v>
      </c>
      <c r="B14" s="1160"/>
      <c r="C14" s="1160"/>
      <c r="D14" s="1160"/>
      <c r="E14" s="1160"/>
      <c r="F14" s="1160"/>
      <c r="G14" s="1160"/>
      <c r="H14" s="1161"/>
    </row>
    <row r="16" spans="1:10">
      <c r="A16" s="1158" t="s">
        <v>241</v>
      </c>
      <c r="B16" s="1158"/>
      <c r="C16" s="1158"/>
      <c r="D16" s="1158"/>
      <c r="E16" s="1158"/>
      <c r="F16" s="1158"/>
      <c r="G16" s="1158"/>
      <c r="H16" s="1158"/>
    </row>
  </sheetData>
  <mergeCells count="6">
    <mergeCell ref="A1:H1"/>
    <mergeCell ref="A3:A4"/>
    <mergeCell ref="A16:H16"/>
    <mergeCell ref="A14:H14"/>
    <mergeCell ref="B3:G3"/>
    <mergeCell ref="H3: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7"/>
  <sheetViews>
    <sheetView workbookViewId="0">
      <selection activeCell="H3" sqref="H3"/>
    </sheetView>
  </sheetViews>
  <sheetFormatPr defaultColWidth="9" defaultRowHeight="14"/>
  <cols>
    <col min="1" max="1" width="12.08203125" style="44" customWidth="1"/>
    <col min="2" max="2" width="16.5" style="44" customWidth="1"/>
    <col min="3" max="3" width="15.58203125" style="44" customWidth="1"/>
    <col min="4" max="5" width="16.5" style="44" customWidth="1"/>
    <col min="6" max="6" width="17.5" style="44" customWidth="1"/>
    <col min="7" max="7" width="9" style="44"/>
    <col min="8" max="8" width="9" style="11"/>
    <col min="9" max="16384" width="9" style="44"/>
  </cols>
  <sheetData>
    <row r="1" spans="1:8" ht="25">
      <c r="A1" s="1126" t="s">
        <v>520</v>
      </c>
      <c r="B1" s="1126"/>
      <c r="C1" s="1126"/>
      <c r="D1" s="1126"/>
      <c r="E1" s="1126"/>
      <c r="F1" s="1126"/>
      <c r="G1" s="200"/>
    </row>
    <row r="2" spans="1:8">
      <c r="A2" s="46"/>
      <c r="B2" s="42"/>
      <c r="C2" s="42"/>
      <c r="D2" s="42"/>
      <c r="E2" s="42"/>
      <c r="F2" s="42"/>
    </row>
    <row r="3" spans="1:8" ht="17.5">
      <c r="A3" s="1143" t="s">
        <v>52</v>
      </c>
      <c r="B3" s="1140" t="s">
        <v>53</v>
      </c>
      <c r="C3" s="1140"/>
      <c r="D3" s="1140"/>
      <c r="E3" s="1140"/>
      <c r="F3" s="1141" t="s">
        <v>54</v>
      </c>
      <c r="G3" s="215"/>
      <c r="H3" s="50"/>
    </row>
    <row r="4" spans="1:8" ht="17.5">
      <c r="A4" s="1144"/>
      <c r="B4" s="34" t="s">
        <v>27</v>
      </c>
      <c r="C4" s="34" t="s">
        <v>28</v>
      </c>
      <c r="D4" s="34" t="s">
        <v>29</v>
      </c>
      <c r="E4" s="34" t="s">
        <v>30</v>
      </c>
      <c r="F4" s="1162"/>
      <c r="G4" s="215"/>
      <c r="H4" s="50"/>
    </row>
    <row r="5" spans="1:8">
      <c r="A5" s="208">
        <v>1990</v>
      </c>
      <c r="B5" s="483">
        <v>178114</v>
      </c>
      <c r="C5" s="484">
        <v>1960608</v>
      </c>
      <c r="D5" s="484">
        <v>1963491</v>
      </c>
      <c r="E5" s="485">
        <v>10175</v>
      </c>
      <c r="F5" s="483">
        <v>4112388</v>
      </c>
    </row>
    <row r="6" spans="1:8">
      <c r="A6" s="209">
        <v>1991</v>
      </c>
      <c r="B6" s="486">
        <v>181407</v>
      </c>
      <c r="C6" s="487">
        <v>1959621</v>
      </c>
      <c r="D6" s="487">
        <v>1961294</v>
      </c>
      <c r="E6" s="488">
        <v>10066</v>
      </c>
      <c r="F6" s="486">
        <v>4112388</v>
      </c>
    </row>
    <row r="7" spans="1:8">
      <c r="A7" s="210">
        <v>1992</v>
      </c>
      <c r="B7" s="483">
        <v>180912</v>
      </c>
      <c r="C7" s="484">
        <v>1960615</v>
      </c>
      <c r="D7" s="484">
        <v>1960795</v>
      </c>
      <c r="E7" s="485">
        <v>10066</v>
      </c>
      <c r="F7" s="483">
        <v>4112388</v>
      </c>
    </row>
    <row r="8" spans="1:8">
      <c r="A8" s="209">
        <v>1993</v>
      </c>
      <c r="B8" s="486">
        <v>187697</v>
      </c>
      <c r="C8" s="487">
        <v>1958897</v>
      </c>
      <c r="D8" s="487">
        <v>1955704</v>
      </c>
      <c r="E8" s="488">
        <v>10090</v>
      </c>
      <c r="F8" s="486">
        <v>4112388</v>
      </c>
    </row>
    <row r="9" spans="1:8">
      <c r="A9" s="210">
        <v>1994</v>
      </c>
      <c r="B9" s="483">
        <v>189418</v>
      </c>
      <c r="C9" s="484">
        <v>1974549</v>
      </c>
      <c r="D9" s="484">
        <v>1938505</v>
      </c>
      <c r="E9" s="485">
        <v>9916</v>
      </c>
      <c r="F9" s="483">
        <v>4112388</v>
      </c>
    </row>
    <row r="10" spans="1:8">
      <c r="A10" s="209">
        <v>1995</v>
      </c>
      <c r="B10" s="486">
        <v>190257</v>
      </c>
      <c r="C10" s="487">
        <v>1976016</v>
      </c>
      <c r="D10" s="487">
        <v>1936197</v>
      </c>
      <c r="E10" s="488">
        <v>9918</v>
      </c>
      <c r="F10" s="486">
        <v>4112388</v>
      </c>
    </row>
    <row r="11" spans="1:8">
      <c r="A11" s="210">
        <v>1996</v>
      </c>
      <c r="B11" s="483">
        <v>191941</v>
      </c>
      <c r="C11" s="484">
        <v>1974994</v>
      </c>
      <c r="D11" s="484">
        <v>1935526</v>
      </c>
      <c r="E11" s="485">
        <v>9927</v>
      </c>
      <c r="F11" s="483">
        <v>4112388</v>
      </c>
    </row>
    <row r="12" spans="1:8">
      <c r="A12" s="209">
        <v>1997</v>
      </c>
      <c r="B12" s="486">
        <v>192158</v>
      </c>
      <c r="C12" s="487">
        <v>1974994</v>
      </c>
      <c r="D12" s="487">
        <v>1935305</v>
      </c>
      <c r="E12" s="488">
        <v>9931</v>
      </c>
      <c r="F12" s="486">
        <v>4112388</v>
      </c>
    </row>
    <row r="13" spans="1:8">
      <c r="A13" s="210">
        <v>1998</v>
      </c>
      <c r="B13" s="483">
        <v>193001</v>
      </c>
      <c r="C13" s="484">
        <v>1974994</v>
      </c>
      <c r="D13" s="484">
        <v>1934423</v>
      </c>
      <c r="E13" s="485">
        <v>9970</v>
      </c>
      <c r="F13" s="483">
        <v>4112388</v>
      </c>
    </row>
    <row r="14" spans="1:8">
      <c r="A14" s="209">
        <v>1999</v>
      </c>
      <c r="B14" s="486">
        <v>194592</v>
      </c>
      <c r="C14" s="487">
        <v>1974994</v>
      </c>
      <c r="D14" s="487">
        <v>1932792</v>
      </c>
      <c r="E14" s="488">
        <v>10010</v>
      </c>
      <c r="F14" s="486">
        <v>4112388</v>
      </c>
    </row>
    <row r="15" spans="1:8">
      <c r="A15" s="210">
        <v>2000</v>
      </c>
      <c r="B15" s="483">
        <v>193308</v>
      </c>
      <c r="C15" s="484">
        <v>1976004</v>
      </c>
      <c r="D15" s="484">
        <v>1933066</v>
      </c>
      <c r="E15" s="485">
        <v>10010</v>
      </c>
      <c r="F15" s="483">
        <v>4112388</v>
      </c>
    </row>
    <row r="16" spans="1:8">
      <c r="A16" s="209">
        <v>2001</v>
      </c>
      <c r="B16" s="486">
        <v>194556</v>
      </c>
      <c r="C16" s="487">
        <v>1974106</v>
      </c>
      <c r="D16" s="487">
        <v>1933687</v>
      </c>
      <c r="E16" s="488">
        <v>10039</v>
      </c>
      <c r="F16" s="486">
        <v>4112388</v>
      </c>
    </row>
    <row r="17" spans="1:6">
      <c r="A17" s="210">
        <v>2002</v>
      </c>
      <c r="B17" s="483">
        <v>195495</v>
      </c>
      <c r="C17" s="484">
        <v>1973973</v>
      </c>
      <c r="D17" s="484">
        <v>1932862</v>
      </c>
      <c r="E17" s="485">
        <v>10058</v>
      </c>
      <c r="F17" s="483">
        <v>4112388</v>
      </c>
    </row>
    <row r="18" spans="1:6">
      <c r="A18" s="209">
        <v>2003</v>
      </c>
      <c r="B18" s="486">
        <v>196215</v>
      </c>
      <c r="C18" s="487">
        <v>1973636</v>
      </c>
      <c r="D18" s="487">
        <v>1932429</v>
      </c>
      <c r="E18" s="488">
        <v>10108</v>
      </c>
      <c r="F18" s="486">
        <v>4112388</v>
      </c>
    </row>
    <row r="19" spans="1:6">
      <c r="A19" s="210">
        <v>2004</v>
      </c>
      <c r="B19" s="483">
        <v>196991</v>
      </c>
      <c r="C19" s="484">
        <v>1973636</v>
      </c>
      <c r="D19" s="484">
        <v>1931378</v>
      </c>
      <c r="E19" s="485">
        <v>10383</v>
      </c>
      <c r="F19" s="483">
        <v>4112388</v>
      </c>
    </row>
    <row r="20" spans="1:6">
      <c r="A20" s="209">
        <v>2005</v>
      </c>
      <c r="B20" s="486">
        <v>197085</v>
      </c>
      <c r="C20" s="487">
        <v>1973636</v>
      </c>
      <c r="D20" s="487">
        <v>1930797</v>
      </c>
      <c r="E20" s="488">
        <v>10870</v>
      </c>
      <c r="F20" s="486">
        <v>4112388</v>
      </c>
    </row>
    <row r="21" spans="1:6">
      <c r="A21" s="210">
        <v>2006</v>
      </c>
      <c r="B21" s="483">
        <v>197663</v>
      </c>
      <c r="C21" s="484">
        <v>1973631</v>
      </c>
      <c r="D21" s="484">
        <v>1930224</v>
      </c>
      <c r="E21" s="485">
        <v>10870</v>
      </c>
      <c r="F21" s="483">
        <v>4112388</v>
      </c>
    </row>
    <row r="22" spans="1:6">
      <c r="A22" s="209">
        <v>2007</v>
      </c>
      <c r="B22" s="486">
        <v>198140.53</v>
      </c>
      <c r="C22" s="487">
        <v>1973631</v>
      </c>
      <c r="D22" s="487">
        <v>1929746.47</v>
      </c>
      <c r="E22" s="488">
        <v>10870</v>
      </c>
      <c r="F22" s="486">
        <v>4112388</v>
      </c>
    </row>
    <row r="23" spans="1:6">
      <c r="A23" s="210">
        <v>2008</v>
      </c>
      <c r="B23" s="483">
        <v>198295.783</v>
      </c>
      <c r="C23" s="484">
        <v>1973631</v>
      </c>
      <c r="D23" s="484">
        <v>1928859.6369999999</v>
      </c>
      <c r="E23" s="485">
        <v>11601.58</v>
      </c>
      <c r="F23" s="483">
        <v>4112388</v>
      </c>
    </row>
    <row r="24" spans="1:6">
      <c r="A24" s="211">
        <v>2009</v>
      </c>
      <c r="B24" s="486">
        <v>198492.43700000001</v>
      </c>
      <c r="C24" s="487">
        <v>1973631</v>
      </c>
      <c r="D24" s="487">
        <v>1928662.9829999998</v>
      </c>
      <c r="E24" s="488">
        <v>11601.58</v>
      </c>
      <c r="F24" s="486">
        <v>4112388</v>
      </c>
    </row>
    <row r="25" spans="1:6">
      <c r="A25" s="210">
        <v>2010</v>
      </c>
      <c r="B25" s="483">
        <v>198549.274</v>
      </c>
      <c r="C25" s="484">
        <v>1973846</v>
      </c>
      <c r="D25" s="484">
        <v>1928391.1459999997</v>
      </c>
      <c r="E25" s="485">
        <v>11601.58</v>
      </c>
      <c r="F25" s="483">
        <v>4112388</v>
      </c>
    </row>
    <row r="26" spans="1:6">
      <c r="A26" s="209">
        <v>2011</v>
      </c>
      <c r="B26" s="486">
        <v>198622.274</v>
      </c>
      <c r="C26" s="487">
        <v>1973846</v>
      </c>
      <c r="D26" s="487">
        <v>1928318.1459999997</v>
      </c>
      <c r="E26" s="488">
        <v>11601.58</v>
      </c>
      <c r="F26" s="486">
        <v>4112388</v>
      </c>
    </row>
    <row r="27" spans="1:6">
      <c r="A27" s="210">
        <v>2012</v>
      </c>
      <c r="B27" s="483">
        <v>199969.66800000001</v>
      </c>
      <c r="C27" s="484">
        <v>1973846</v>
      </c>
      <c r="D27" s="484">
        <v>1926970.7519999996</v>
      </c>
      <c r="E27" s="485">
        <v>11601.58</v>
      </c>
      <c r="F27" s="483">
        <v>4112388</v>
      </c>
    </row>
    <row r="28" spans="1:6">
      <c r="A28" s="209">
        <v>2013</v>
      </c>
      <c r="B28" s="486">
        <v>200433.66800000001</v>
      </c>
      <c r="C28" s="487">
        <v>1973846</v>
      </c>
      <c r="D28" s="487">
        <v>1926506.7519999996</v>
      </c>
      <c r="E28" s="488">
        <v>11601.58</v>
      </c>
      <c r="F28" s="486">
        <v>4112388</v>
      </c>
    </row>
    <row r="29" spans="1:6">
      <c r="A29" s="212">
        <v>2014</v>
      </c>
      <c r="B29" s="489">
        <v>200438.66800000001</v>
      </c>
      <c r="C29" s="490">
        <v>1973846</v>
      </c>
      <c r="D29" s="490">
        <v>1926501.7520000001</v>
      </c>
      <c r="E29" s="491">
        <v>11601.58</v>
      </c>
      <c r="F29" s="492">
        <v>4112388</v>
      </c>
    </row>
    <row r="30" spans="1:6">
      <c r="A30" s="213">
        <v>2015</v>
      </c>
      <c r="B30" s="493">
        <v>200438.66800000001</v>
      </c>
      <c r="C30" s="494">
        <v>1973846</v>
      </c>
      <c r="D30" s="494">
        <v>1926501.7520000001</v>
      </c>
      <c r="E30" s="495">
        <v>11601.58</v>
      </c>
      <c r="F30" s="496">
        <v>4112388</v>
      </c>
    </row>
    <row r="31" spans="1:6">
      <c r="A31" s="212">
        <v>2016</v>
      </c>
      <c r="B31" s="489">
        <v>200438.66800000001</v>
      </c>
      <c r="C31" s="490">
        <v>1973846</v>
      </c>
      <c r="D31" s="490">
        <v>1926501.7520000001</v>
      </c>
      <c r="E31" s="491">
        <v>11601.58</v>
      </c>
      <c r="F31" s="492">
        <v>4112388</v>
      </c>
    </row>
    <row r="32" spans="1:6">
      <c r="A32" s="214">
        <v>2017</v>
      </c>
      <c r="B32" s="493">
        <v>200700.068</v>
      </c>
      <c r="C32" s="494">
        <v>1973846</v>
      </c>
      <c r="D32" s="494">
        <v>1926240.352</v>
      </c>
      <c r="E32" s="495">
        <v>11601.58</v>
      </c>
      <c r="F32" s="496">
        <v>4112388</v>
      </c>
    </row>
    <row r="33" spans="1:6">
      <c r="A33" s="212">
        <v>2018</v>
      </c>
      <c r="B33" s="489">
        <v>200843.068</v>
      </c>
      <c r="C33" s="490">
        <v>1973846</v>
      </c>
      <c r="D33" s="490">
        <v>1925952.352</v>
      </c>
      <c r="E33" s="491">
        <v>11746.58</v>
      </c>
      <c r="F33" s="492">
        <v>4112388</v>
      </c>
    </row>
    <row r="34" spans="1:6">
      <c r="A34" s="214">
        <v>2019</v>
      </c>
      <c r="B34" s="493">
        <v>200603.068</v>
      </c>
      <c r="C34" s="494">
        <v>1973846</v>
      </c>
      <c r="D34" s="494">
        <v>1926924.352</v>
      </c>
      <c r="E34" s="495">
        <v>11014.58</v>
      </c>
      <c r="F34" s="496">
        <v>4112388</v>
      </c>
    </row>
    <row r="35" spans="1:6">
      <c r="A35" s="1163" t="s">
        <v>306</v>
      </c>
      <c r="B35" s="1164"/>
      <c r="C35" s="1164"/>
      <c r="D35" s="1164"/>
      <c r="E35" s="1164"/>
      <c r="F35" s="1165"/>
    </row>
    <row r="36" spans="1:6">
      <c r="B36" s="84"/>
      <c r="C36" s="84"/>
      <c r="D36" s="84"/>
      <c r="E36" s="84"/>
      <c r="F36" s="84"/>
    </row>
    <row r="37" spans="1:6" ht="29.5" customHeight="1">
      <c r="A37" s="1166" t="s">
        <v>463</v>
      </c>
      <c r="B37" s="1139"/>
      <c r="C37" s="1139"/>
      <c r="D37" s="1139"/>
      <c r="E37" s="1139"/>
      <c r="F37" s="1139"/>
    </row>
  </sheetData>
  <mergeCells count="6">
    <mergeCell ref="A1:F1"/>
    <mergeCell ref="A35:F35"/>
    <mergeCell ref="A37:F37"/>
    <mergeCell ref="F3:F4"/>
    <mergeCell ref="B3:E3"/>
    <mergeCell ref="A3:A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2"/>
  <sheetViews>
    <sheetView workbookViewId="0">
      <selection activeCell="I3" sqref="I3"/>
    </sheetView>
  </sheetViews>
  <sheetFormatPr defaultColWidth="9" defaultRowHeight="14"/>
  <cols>
    <col min="1" max="1" width="21.33203125" style="44" customWidth="1"/>
    <col min="2" max="2" width="13" style="44" customWidth="1"/>
    <col min="3" max="3" width="15" style="44" customWidth="1"/>
    <col min="4" max="4" width="14" style="44" customWidth="1"/>
    <col min="5" max="5" width="12.08203125" style="44" customWidth="1"/>
    <col min="6" max="6" width="13" style="44" customWidth="1"/>
    <col min="7" max="7" width="12.08203125" style="44" customWidth="1"/>
    <col min="8" max="8" width="9" style="44"/>
    <col min="9" max="9" width="9" style="11"/>
    <col min="10" max="16384" width="9" style="44"/>
  </cols>
  <sheetData>
    <row r="1" spans="1:9" ht="25">
      <c r="A1" s="1126" t="s">
        <v>572</v>
      </c>
      <c r="B1" s="1126"/>
      <c r="C1" s="1126"/>
      <c r="D1" s="1126"/>
      <c r="E1" s="1126"/>
      <c r="F1" s="1126"/>
      <c r="G1" s="1126"/>
      <c r="H1" s="200"/>
    </row>
    <row r="2" spans="1:9">
      <c r="A2" s="46"/>
      <c r="B2" s="42"/>
      <c r="C2" s="42"/>
      <c r="D2" s="42"/>
      <c r="E2" s="42"/>
      <c r="F2" s="42"/>
      <c r="G2" s="42"/>
    </row>
    <row r="3" spans="1:9" ht="17.5" customHeight="1">
      <c r="A3" s="1170" t="s">
        <v>25</v>
      </c>
      <c r="B3" s="1156" t="s">
        <v>26</v>
      </c>
      <c r="C3" s="1140"/>
      <c r="D3" s="1140"/>
      <c r="E3" s="1172"/>
      <c r="F3" s="1156" t="s">
        <v>15</v>
      </c>
      <c r="G3" s="1141"/>
      <c r="I3" s="50"/>
    </row>
    <row r="4" spans="1:9" ht="17.5">
      <c r="A4" s="1171"/>
      <c r="B4" s="85" t="s">
        <v>27</v>
      </c>
      <c r="C4" s="34" t="s">
        <v>28</v>
      </c>
      <c r="D4" s="34" t="s">
        <v>29</v>
      </c>
      <c r="E4" s="86" t="s">
        <v>30</v>
      </c>
      <c r="F4" s="35" t="s">
        <v>31</v>
      </c>
      <c r="G4" s="51" t="s">
        <v>32</v>
      </c>
      <c r="I4" s="50"/>
    </row>
    <row r="5" spans="1:9">
      <c r="A5" s="87" t="s">
        <v>33</v>
      </c>
      <c r="B5" s="926">
        <v>54161.044999999998</v>
      </c>
      <c r="C5" s="927">
        <v>1304346.5</v>
      </c>
      <c r="D5" s="927">
        <v>1213601.875</v>
      </c>
      <c r="E5" s="928">
        <v>1290.58</v>
      </c>
      <c r="F5" s="929">
        <v>2573400</v>
      </c>
      <c r="G5" s="967">
        <f>F5/4112388</f>
        <v>0.62576780206536931</v>
      </c>
    </row>
    <row r="6" spans="1:9">
      <c r="A6" s="89" t="s">
        <v>7</v>
      </c>
      <c r="B6" s="930">
        <v>24043.355</v>
      </c>
      <c r="C6" s="931">
        <v>194836</v>
      </c>
      <c r="D6" s="931">
        <v>242722.64499999999</v>
      </c>
      <c r="E6" s="932">
        <v>4198</v>
      </c>
      <c r="F6" s="933">
        <v>465800</v>
      </c>
      <c r="G6" s="968">
        <f t="shared" ref="G6:G15" si="0">F6/4112388</f>
        <v>0.11326752242249516</v>
      </c>
    </row>
    <row r="7" spans="1:9">
      <c r="A7" s="87" t="s">
        <v>34</v>
      </c>
      <c r="B7" s="934" t="s">
        <v>35</v>
      </c>
      <c r="C7" s="927">
        <v>28800</v>
      </c>
      <c r="D7" s="935" t="s">
        <v>35</v>
      </c>
      <c r="E7" s="936" t="s">
        <v>35</v>
      </c>
      <c r="F7" s="929">
        <v>28800</v>
      </c>
      <c r="G7" s="967">
        <f t="shared" si="0"/>
        <v>7.003230239948176E-3</v>
      </c>
    </row>
    <row r="8" spans="1:9">
      <c r="A8" s="89" t="s">
        <v>118</v>
      </c>
      <c r="B8" s="930">
        <v>3406</v>
      </c>
      <c r="C8" s="931">
        <v>38197</v>
      </c>
      <c r="D8" s="931">
        <v>46490</v>
      </c>
      <c r="E8" s="932">
        <v>2407</v>
      </c>
      <c r="F8" s="933">
        <v>90500</v>
      </c>
      <c r="G8" s="968">
        <f t="shared" si="0"/>
        <v>2.2006678358170485E-2</v>
      </c>
    </row>
    <row r="9" spans="1:9">
      <c r="A9" s="87" t="s">
        <v>36</v>
      </c>
      <c r="B9" s="926">
        <v>2539</v>
      </c>
      <c r="C9" s="927">
        <v>49768</v>
      </c>
      <c r="D9" s="927">
        <v>111627</v>
      </c>
      <c r="E9" s="928">
        <v>1866</v>
      </c>
      <c r="F9" s="929">
        <v>165800</v>
      </c>
      <c r="G9" s="967">
        <f t="shared" si="0"/>
        <v>4.0317207423034983E-2</v>
      </c>
    </row>
    <row r="10" spans="1:9">
      <c r="A10" s="89" t="s">
        <v>37</v>
      </c>
      <c r="B10" s="930">
        <v>101714.617</v>
      </c>
      <c r="C10" s="931">
        <v>156775.55100000001</v>
      </c>
      <c r="D10" s="931">
        <v>127697.83199999999</v>
      </c>
      <c r="E10" s="937" t="s">
        <v>35</v>
      </c>
      <c r="F10" s="933">
        <v>386188</v>
      </c>
      <c r="G10" s="968">
        <f t="shared" si="0"/>
        <v>9.3908454163371749E-2</v>
      </c>
    </row>
    <row r="11" spans="1:9">
      <c r="A11" s="87" t="s">
        <v>38</v>
      </c>
      <c r="B11" s="926">
        <v>14834</v>
      </c>
      <c r="C11" s="927">
        <v>198769</v>
      </c>
      <c r="D11" s="927">
        <v>139044</v>
      </c>
      <c r="E11" s="928">
        <v>1253</v>
      </c>
      <c r="F11" s="929">
        <v>353900</v>
      </c>
      <c r="G11" s="967">
        <f t="shared" si="0"/>
        <v>8.6057054927696511E-2</v>
      </c>
    </row>
    <row r="12" spans="1:9">
      <c r="A12" s="89" t="s">
        <v>39</v>
      </c>
      <c r="B12" s="938" t="s">
        <v>35</v>
      </c>
      <c r="C12" s="939" t="s">
        <v>35</v>
      </c>
      <c r="D12" s="931">
        <v>45700</v>
      </c>
      <c r="E12" s="937" t="s">
        <v>35</v>
      </c>
      <c r="F12" s="933">
        <v>45700</v>
      </c>
      <c r="G12" s="968">
        <f t="shared" si="0"/>
        <v>1.1112764651584433E-2</v>
      </c>
    </row>
    <row r="13" spans="1:9">
      <c r="A13" s="87" t="s">
        <v>40</v>
      </c>
      <c r="B13" s="934" t="s">
        <v>35</v>
      </c>
      <c r="C13" s="927">
        <v>400</v>
      </c>
      <c r="D13" s="935" t="s">
        <v>35</v>
      </c>
      <c r="E13" s="936" t="s">
        <v>35</v>
      </c>
      <c r="F13" s="929">
        <v>400</v>
      </c>
      <c r="G13" s="967">
        <f t="shared" si="0"/>
        <v>9.7267086665946896E-5</v>
      </c>
    </row>
    <row r="14" spans="1:9" ht="14.5" thickBot="1">
      <c r="A14" s="89" t="s">
        <v>41</v>
      </c>
      <c r="B14" s="940" t="s">
        <v>35</v>
      </c>
      <c r="C14" s="941">
        <v>1900</v>
      </c>
      <c r="D14" s="942" t="s">
        <v>35</v>
      </c>
      <c r="E14" s="943" t="s">
        <v>35</v>
      </c>
      <c r="F14" s="944">
        <v>1900</v>
      </c>
      <c r="G14" s="969">
        <f t="shared" si="0"/>
        <v>4.620186616632477E-4</v>
      </c>
    </row>
    <row r="15" spans="1:9">
      <c r="A15" s="1173" t="s">
        <v>15</v>
      </c>
      <c r="B15" s="945">
        <v>200698.01699999999</v>
      </c>
      <c r="C15" s="945">
        <v>1973792.051</v>
      </c>
      <c r="D15" s="945">
        <v>1926883.352</v>
      </c>
      <c r="E15" s="946">
        <v>11014.58</v>
      </c>
      <c r="F15" s="947">
        <v>4112388</v>
      </c>
      <c r="G15" s="970">
        <f t="shared" si="0"/>
        <v>1</v>
      </c>
    </row>
    <row r="16" spans="1:9">
      <c r="A16" s="1174"/>
      <c r="B16" s="948">
        <f>B15/F15</f>
        <v>4.8803278533056701E-2</v>
      </c>
      <c r="C16" s="948">
        <f>C15/F15</f>
        <v>0.47996250621293518</v>
      </c>
      <c r="D16" s="948">
        <f>D15/F15</f>
        <v>0.46855582498538562</v>
      </c>
      <c r="E16" s="949">
        <f>E15/F15</f>
        <v>2.6783902686225132E-3</v>
      </c>
      <c r="F16" s="950"/>
      <c r="G16" s="971"/>
    </row>
    <row r="17" spans="1:9" ht="14" customHeight="1">
      <c r="A17" s="1167" t="s">
        <v>228</v>
      </c>
      <c r="B17" s="1168"/>
      <c r="C17" s="1168"/>
      <c r="D17" s="1168"/>
      <c r="E17" s="1168"/>
      <c r="F17" s="1168"/>
      <c r="G17" s="1169"/>
    </row>
    <row r="18" spans="1:9">
      <c r="B18" s="42"/>
      <c r="C18" s="42"/>
      <c r="D18" s="42"/>
      <c r="E18" s="42"/>
      <c r="F18" s="42"/>
      <c r="G18" s="42"/>
    </row>
    <row r="19" spans="1:9" ht="30" customHeight="1">
      <c r="A19" s="1139" t="s">
        <v>573</v>
      </c>
      <c r="B19" s="1139"/>
      <c r="C19" s="1139"/>
      <c r="D19" s="1139"/>
      <c r="E19" s="1139"/>
      <c r="F19" s="1139"/>
      <c r="G19" s="1139"/>
    </row>
    <row r="22" spans="1:9" ht="25">
      <c r="A22" s="1126" t="s">
        <v>521</v>
      </c>
      <c r="B22" s="1126"/>
      <c r="C22" s="1126"/>
      <c r="D22" s="1126"/>
      <c r="E22" s="1126"/>
      <c r="F22" s="1126"/>
      <c r="G22" s="1126"/>
      <c r="H22" s="200"/>
    </row>
    <row r="23" spans="1:9">
      <c r="A23" s="46"/>
      <c r="B23" s="42"/>
      <c r="C23" s="42"/>
      <c r="D23" s="42"/>
      <c r="E23" s="42"/>
      <c r="F23" s="42"/>
      <c r="G23" s="42"/>
    </row>
    <row r="24" spans="1:9" ht="17.5">
      <c r="A24" s="1152" t="s">
        <v>25</v>
      </c>
      <c r="B24" s="1156" t="s">
        <v>26</v>
      </c>
      <c r="C24" s="1140"/>
      <c r="D24" s="1140"/>
      <c r="E24" s="1172"/>
      <c r="F24" s="1156" t="s">
        <v>15</v>
      </c>
      <c r="G24" s="1141"/>
      <c r="I24" s="50"/>
    </row>
    <row r="25" spans="1:9" ht="17.5">
      <c r="A25" s="1175"/>
      <c r="B25" s="85" t="s">
        <v>27</v>
      </c>
      <c r="C25" s="34" t="s">
        <v>28</v>
      </c>
      <c r="D25" s="34" t="s">
        <v>29</v>
      </c>
      <c r="E25" s="86" t="s">
        <v>30</v>
      </c>
      <c r="F25" s="35" t="s">
        <v>31</v>
      </c>
      <c r="G25" s="51" t="s">
        <v>32</v>
      </c>
      <c r="I25" s="50"/>
    </row>
    <row r="26" spans="1:9">
      <c r="A26" s="87" t="s">
        <v>33</v>
      </c>
      <c r="B26" s="492">
        <v>54160.544999999998</v>
      </c>
      <c r="C26" s="484">
        <v>1304347</v>
      </c>
      <c r="D26" s="484">
        <v>1213601.875</v>
      </c>
      <c r="E26" s="497">
        <v>1290.58</v>
      </c>
      <c r="F26" s="492">
        <v>2573400</v>
      </c>
      <c r="G26" s="88">
        <f>F26/4112388</f>
        <v>0.62576780206536931</v>
      </c>
    </row>
    <row r="27" spans="1:9">
      <c r="A27" s="89" t="s">
        <v>7</v>
      </c>
      <c r="B27" s="496">
        <v>24078.355</v>
      </c>
      <c r="C27" s="487">
        <v>194836</v>
      </c>
      <c r="D27" s="487">
        <v>242687.64499999999</v>
      </c>
      <c r="E27" s="498">
        <v>4198</v>
      </c>
      <c r="F27" s="496">
        <v>465800</v>
      </c>
      <c r="G27" s="90">
        <f t="shared" ref="G27:G36" si="1">F27/4112388</f>
        <v>0.11326752242249516</v>
      </c>
    </row>
    <row r="28" spans="1:9">
      <c r="A28" s="87" t="s">
        <v>34</v>
      </c>
      <c r="B28" s="499" t="s">
        <v>96</v>
      </c>
      <c r="C28" s="484">
        <v>28800</v>
      </c>
      <c r="D28" s="499" t="s">
        <v>96</v>
      </c>
      <c r="E28" s="500" t="s">
        <v>96</v>
      </c>
      <c r="F28" s="492">
        <v>28800</v>
      </c>
      <c r="G28" s="88">
        <f t="shared" si="1"/>
        <v>7.003230239948176E-3</v>
      </c>
    </row>
    <row r="29" spans="1:9">
      <c r="A29" s="89" t="s">
        <v>118</v>
      </c>
      <c r="B29" s="496">
        <v>3330</v>
      </c>
      <c r="C29" s="487">
        <v>38197</v>
      </c>
      <c r="D29" s="487">
        <v>46566</v>
      </c>
      <c r="E29" s="498">
        <v>2407</v>
      </c>
      <c r="F29" s="496">
        <v>90500</v>
      </c>
      <c r="G29" s="90">
        <f t="shared" si="1"/>
        <v>2.2006678358170485E-2</v>
      </c>
    </row>
    <row r="30" spans="1:9">
      <c r="A30" s="87" t="s">
        <v>36</v>
      </c>
      <c r="B30" s="492">
        <v>2539</v>
      </c>
      <c r="C30" s="484">
        <v>49768</v>
      </c>
      <c r="D30" s="484">
        <v>111627</v>
      </c>
      <c r="E30" s="497">
        <v>1866</v>
      </c>
      <c r="F30" s="492">
        <v>165800</v>
      </c>
      <c r="G30" s="88">
        <f t="shared" si="1"/>
        <v>4.0317207423034983E-2</v>
      </c>
    </row>
    <row r="31" spans="1:9">
      <c r="A31" s="89" t="s">
        <v>37</v>
      </c>
      <c r="B31" s="496">
        <v>101661.16800000001</v>
      </c>
      <c r="C31" s="487">
        <v>156829</v>
      </c>
      <c r="D31" s="487">
        <v>127697.83199999999</v>
      </c>
      <c r="E31" s="501" t="s">
        <v>96</v>
      </c>
      <c r="F31" s="496">
        <v>386188</v>
      </c>
      <c r="G31" s="90">
        <f t="shared" si="1"/>
        <v>9.3908454163371749E-2</v>
      </c>
    </row>
    <row r="32" spans="1:9">
      <c r="A32" s="87" t="s">
        <v>38</v>
      </c>
      <c r="B32" s="492">
        <v>14834</v>
      </c>
      <c r="C32" s="484">
        <v>198769</v>
      </c>
      <c r="D32" s="484">
        <v>139044</v>
      </c>
      <c r="E32" s="497">
        <v>1253</v>
      </c>
      <c r="F32" s="492">
        <v>353900</v>
      </c>
      <c r="G32" s="88">
        <f t="shared" si="1"/>
        <v>8.6057054927696511E-2</v>
      </c>
    </row>
    <row r="33" spans="1:9">
      <c r="A33" s="89" t="s">
        <v>39</v>
      </c>
      <c r="B33" s="502" t="s">
        <v>96</v>
      </c>
      <c r="C33" s="502" t="s">
        <v>96</v>
      </c>
      <c r="D33" s="487">
        <v>45700</v>
      </c>
      <c r="E33" s="501" t="s">
        <v>96</v>
      </c>
      <c r="F33" s="496">
        <v>45700</v>
      </c>
      <c r="G33" s="90">
        <f t="shared" si="1"/>
        <v>1.1112764651584433E-2</v>
      </c>
    </row>
    <row r="34" spans="1:9">
      <c r="A34" s="87" t="s">
        <v>40</v>
      </c>
      <c r="B34" s="499" t="s">
        <v>96</v>
      </c>
      <c r="C34" s="484">
        <v>400</v>
      </c>
      <c r="D34" s="499" t="s">
        <v>96</v>
      </c>
      <c r="E34" s="500" t="s">
        <v>96</v>
      </c>
      <c r="F34" s="492">
        <v>400</v>
      </c>
      <c r="G34" s="88">
        <f t="shared" si="1"/>
        <v>9.7267086665946896E-5</v>
      </c>
    </row>
    <row r="35" spans="1:9" ht="14.5" thickBot="1">
      <c r="A35" s="89" t="s">
        <v>41</v>
      </c>
      <c r="B35" s="503" t="s">
        <v>96</v>
      </c>
      <c r="C35" s="504">
        <v>1900</v>
      </c>
      <c r="D35" s="505" t="s">
        <v>96</v>
      </c>
      <c r="E35" s="506" t="s">
        <v>96</v>
      </c>
      <c r="F35" s="507">
        <v>1900</v>
      </c>
      <c r="G35" s="91">
        <f t="shared" si="1"/>
        <v>4.620186616632477E-4</v>
      </c>
    </row>
    <row r="36" spans="1:9">
      <c r="A36" s="1176" t="s">
        <v>15</v>
      </c>
      <c r="B36" s="508">
        <v>200603.068</v>
      </c>
      <c r="C36" s="508">
        <v>1973846</v>
      </c>
      <c r="D36" s="508">
        <v>1926924.352</v>
      </c>
      <c r="E36" s="509">
        <v>11014.58</v>
      </c>
      <c r="F36" s="510">
        <v>4112388</v>
      </c>
      <c r="G36" s="92">
        <f t="shared" si="1"/>
        <v>1</v>
      </c>
    </row>
    <row r="37" spans="1:9">
      <c r="A37" s="1177"/>
      <c r="B37" s="309">
        <f>B36/F36</f>
        <v>4.8780190001527092E-2</v>
      </c>
      <c r="C37" s="309">
        <f t="shared" ref="C37:E37" si="2">C36/4112388</f>
        <v>0.47997562486808154</v>
      </c>
      <c r="D37" s="309">
        <f t="shared" si="2"/>
        <v>0.46856579486176886</v>
      </c>
      <c r="E37" s="310">
        <f t="shared" si="2"/>
        <v>2.6783902686225132E-3</v>
      </c>
      <c r="F37" s="93"/>
      <c r="G37" s="94"/>
    </row>
    <row r="38" spans="1:9">
      <c r="A38" s="1167" t="s">
        <v>228</v>
      </c>
      <c r="B38" s="1168"/>
      <c r="C38" s="1168"/>
      <c r="D38" s="1168"/>
      <c r="E38" s="1168"/>
      <c r="F38" s="1168"/>
      <c r="G38" s="1169"/>
    </row>
    <row r="39" spans="1:9">
      <c r="B39" s="42"/>
      <c r="C39" s="42"/>
      <c r="D39" s="42"/>
      <c r="E39" s="42"/>
      <c r="F39" s="42"/>
      <c r="G39" s="42"/>
    </row>
    <row r="40" spans="1:9" ht="30" customHeight="1">
      <c r="A40" s="1139" t="s">
        <v>460</v>
      </c>
      <c r="B40" s="1139"/>
      <c r="C40" s="1139"/>
      <c r="D40" s="1139"/>
      <c r="E40" s="1139"/>
      <c r="F40" s="1139"/>
      <c r="G40" s="1139"/>
    </row>
    <row r="43" spans="1:9">
      <c r="A43" s="1150" t="s">
        <v>307</v>
      </c>
      <c r="B43" s="1150"/>
      <c r="C43" s="1150"/>
      <c r="D43" s="1150"/>
      <c r="E43" s="1150"/>
      <c r="F43" s="1150"/>
      <c r="G43" s="1150"/>
    </row>
    <row r="44" spans="1:9">
      <c r="A44" s="46"/>
      <c r="B44" s="42"/>
      <c r="C44" s="42"/>
      <c r="D44" s="42"/>
      <c r="E44" s="42"/>
      <c r="F44" s="42"/>
      <c r="G44" s="42"/>
    </row>
    <row r="45" spans="1:9" ht="17.5">
      <c r="A45" s="1152" t="s">
        <v>25</v>
      </c>
      <c r="B45" s="1156" t="s">
        <v>26</v>
      </c>
      <c r="C45" s="1140"/>
      <c r="D45" s="1140"/>
      <c r="E45" s="1172"/>
      <c r="F45" s="1156" t="s">
        <v>15</v>
      </c>
      <c r="G45" s="1141"/>
      <c r="I45" s="50"/>
    </row>
    <row r="46" spans="1:9" ht="17.5">
      <c r="A46" s="1175"/>
      <c r="B46" s="85" t="s">
        <v>27</v>
      </c>
      <c r="C46" s="34" t="s">
        <v>28</v>
      </c>
      <c r="D46" s="34" t="s">
        <v>29</v>
      </c>
      <c r="E46" s="86" t="s">
        <v>30</v>
      </c>
      <c r="F46" s="35" t="s">
        <v>31</v>
      </c>
      <c r="G46" s="51" t="s">
        <v>32</v>
      </c>
      <c r="I46" s="50"/>
    </row>
    <row r="47" spans="1:9">
      <c r="A47" s="78" t="s">
        <v>33</v>
      </c>
      <c r="B47" s="483">
        <v>54160.544999999998</v>
      </c>
      <c r="C47" s="484">
        <v>1304347</v>
      </c>
      <c r="D47" s="484">
        <v>1212869.875</v>
      </c>
      <c r="E47" s="485">
        <v>2022.58</v>
      </c>
      <c r="F47" s="483">
        <v>2573400</v>
      </c>
      <c r="G47" s="95">
        <f>F47/4112388</f>
        <v>0.62576780206536931</v>
      </c>
    </row>
    <row r="48" spans="1:9">
      <c r="A48" s="96" t="s">
        <v>7</v>
      </c>
      <c r="B48" s="486">
        <v>24318.355</v>
      </c>
      <c r="C48" s="487">
        <v>194836</v>
      </c>
      <c r="D48" s="487">
        <v>242447.64499999999</v>
      </c>
      <c r="E48" s="488">
        <v>4198</v>
      </c>
      <c r="F48" s="486">
        <v>465800</v>
      </c>
      <c r="G48" s="97">
        <f t="shared" ref="G48:G57" si="3">F48/4112388</f>
        <v>0.11326752242249516</v>
      </c>
    </row>
    <row r="49" spans="1:7">
      <c r="A49" s="80" t="s">
        <v>34</v>
      </c>
      <c r="B49" s="511" t="s">
        <v>229</v>
      </c>
      <c r="C49" s="484">
        <v>28800</v>
      </c>
      <c r="D49" s="512" t="s">
        <v>229</v>
      </c>
      <c r="E49" s="513" t="s">
        <v>229</v>
      </c>
      <c r="F49" s="483">
        <v>28800</v>
      </c>
      <c r="G49" s="95">
        <f t="shared" si="3"/>
        <v>7.003230239948176E-3</v>
      </c>
    </row>
    <row r="50" spans="1:7">
      <c r="A50" s="96" t="s">
        <v>118</v>
      </c>
      <c r="B50" s="486">
        <v>3330</v>
      </c>
      <c r="C50" s="487">
        <v>38197</v>
      </c>
      <c r="D50" s="487">
        <v>46566</v>
      </c>
      <c r="E50" s="488">
        <v>2407</v>
      </c>
      <c r="F50" s="486">
        <v>90500</v>
      </c>
      <c r="G50" s="97">
        <f t="shared" si="3"/>
        <v>2.2006678358170485E-2</v>
      </c>
    </row>
    <row r="51" spans="1:7">
      <c r="A51" s="80" t="s">
        <v>36</v>
      </c>
      <c r="B51" s="483">
        <v>2539</v>
      </c>
      <c r="C51" s="484">
        <v>49768</v>
      </c>
      <c r="D51" s="484">
        <v>111627</v>
      </c>
      <c r="E51" s="485">
        <v>1866</v>
      </c>
      <c r="F51" s="483">
        <v>165800</v>
      </c>
      <c r="G51" s="95">
        <f t="shared" si="3"/>
        <v>4.0317207423034983E-2</v>
      </c>
    </row>
    <row r="52" spans="1:7">
      <c r="A52" s="96" t="s">
        <v>37</v>
      </c>
      <c r="B52" s="486">
        <v>101661.16800000001</v>
      </c>
      <c r="C52" s="487">
        <v>156829</v>
      </c>
      <c r="D52" s="487">
        <v>127697.83199999999</v>
      </c>
      <c r="E52" s="514" t="s">
        <v>229</v>
      </c>
      <c r="F52" s="486">
        <v>386188</v>
      </c>
      <c r="G52" s="97">
        <f t="shared" si="3"/>
        <v>9.3908454163371749E-2</v>
      </c>
    </row>
    <row r="53" spans="1:7">
      <c r="A53" s="80" t="s">
        <v>38</v>
      </c>
      <c r="B53" s="483">
        <v>14834</v>
      </c>
      <c r="C53" s="484">
        <v>198769</v>
      </c>
      <c r="D53" s="484">
        <v>139044</v>
      </c>
      <c r="E53" s="485">
        <v>1253</v>
      </c>
      <c r="F53" s="483">
        <v>353900</v>
      </c>
      <c r="G53" s="95">
        <f t="shared" si="3"/>
        <v>8.6057054927696511E-2</v>
      </c>
    </row>
    <row r="54" spans="1:7">
      <c r="A54" s="96" t="s">
        <v>39</v>
      </c>
      <c r="B54" s="515" t="s">
        <v>229</v>
      </c>
      <c r="C54" s="516" t="s">
        <v>229</v>
      </c>
      <c r="D54" s="487">
        <v>45700</v>
      </c>
      <c r="E54" s="514" t="s">
        <v>229</v>
      </c>
      <c r="F54" s="486">
        <v>45700</v>
      </c>
      <c r="G54" s="97">
        <f t="shared" si="3"/>
        <v>1.1112764651584433E-2</v>
      </c>
    </row>
    <row r="55" spans="1:7">
      <c r="A55" s="80" t="s">
        <v>40</v>
      </c>
      <c r="B55" s="511" t="s">
        <v>229</v>
      </c>
      <c r="C55" s="484">
        <v>400</v>
      </c>
      <c r="D55" s="512" t="s">
        <v>229</v>
      </c>
      <c r="E55" s="513" t="s">
        <v>229</v>
      </c>
      <c r="F55" s="483">
        <v>400</v>
      </c>
      <c r="G55" s="95">
        <f t="shared" si="3"/>
        <v>9.7267086665946896E-5</v>
      </c>
    </row>
    <row r="56" spans="1:7" ht="14.5" thickBot="1">
      <c r="A56" s="96" t="s">
        <v>41</v>
      </c>
      <c r="B56" s="517" t="s">
        <v>229</v>
      </c>
      <c r="C56" s="504">
        <v>1900</v>
      </c>
      <c r="D56" s="518" t="s">
        <v>229</v>
      </c>
      <c r="E56" s="519" t="s">
        <v>229</v>
      </c>
      <c r="F56" s="520">
        <v>1900</v>
      </c>
      <c r="G56" s="98">
        <f t="shared" si="3"/>
        <v>4.620186616632477E-4</v>
      </c>
    </row>
    <row r="57" spans="1:7">
      <c r="A57" s="1179" t="s">
        <v>15</v>
      </c>
      <c r="B57" s="508">
        <v>200843.068</v>
      </c>
      <c r="C57" s="508">
        <v>1973846</v>
      </c>
      <c r="D57" s="508">
        <v>1925952.352</v>
      </c>
      <c r="E57" s="521">
        <v>11746.58</v>
      </c>
      <c r="F57" s="522">
        <v>4112388</v>
      </c>
      <c r="G57" s="99">
        <f t="shared" si="3"/>
        <v>1</v>
      </c>
    </row>
    <row r="58" spans="1:7">
      <c r="A58" s="1177"/>
      <c r="B58" s="100">
        <f>B57/4112388</f>
        <v>4.8838550253526659E-2</v>
      </c>
      <c r="C58" s="100">
        <f t="shared" ref="C58:E58" si="4">C57/4112388</f>
        <v>0.47997562486808154</v>
      </c>
      <c r="D58" s="100">
        <f t="shared" si="4"/>
        <v>0.46832943584117059</v>
      </c>
      <c r="E58" s="100">
        <f t="shared" si="4"/>
        <v>2.8563890372211962E-3</v>
      </c>
      <c r="F58" s="101"/>
      <c r="G58" s="102"/>
    </row>
    <row r="59" spans="1:7">
      <c r="A59" s="1167" t="s">
        <v>228</v>
      </c>
      <c r="B59" s="1168"/>
      <c r="C59" s="1168"/>
      <c r="D59" s="1168"/>
      <c r="E59" s="1168"/>
      <c r="F59" s="1168"/>
      <c r="G59" s="1169"/>
    </row>
    <row r="60" spans="1:7">
      <c r="B60" s="42"/>
      <c r="C60" s="42"/>
      <c r="D60" s="42"/>
      <c r="E60" s="42"/>
      <c r="F60" s="42"/>
      <c r="G60" s="42"/>
    </row>
    <row r="61" spans="1:7" ht="27.5" customHeight="1">
      <c r="A61" s="1139" t="s">
        <v>308</v>
      </c>
      <c r="B61" s="1139"/>
      <c r="C61" s="1139"/>
      <c r="D61" s="1139"/>
      <c r="E61" s="1139"/>
      <c r="F61" s="1139"/>
      <c r="G61" s="1139"/>
    </row>
    <row r="64" spans="1:7">
      <c r="A64" s="1150" t="s">
        <v>309</v>
      </c>
      <c r="B64" s="1150"/>
      <c r="C64" s="1150"/>
      <c r="D64" s="1150"/>
      <c r="E64" s="1150"/>
      <c r="F64" s="1150"/>
      <c r="G64" s="1150"/>
    </row>
    <row r="65" spans="1:9">
      <c r="A65" s="46"/>
      <c r="B65" s="42"/>
      <c r="C65" s="42"/>
      <c r="D65" s="42"/>
      <c r="E65" s="42"/>
      <c r="F65" s="42"/>
      <c r="G65" s="42"/>
    </row>
    <row r="66" spans="1:9" ht="17.5">
      <c r="A66" s="1152" t="s">
        <v>25</v>
      </c>
      <c r="B66" s="1156" t="s">
        <v>26</v>
      </c>
      <c r="C66" s="1140"/>
      <c r="D66" s="1140"/>
      <c r="E66" s="1178"/>
      <c r="F66" s="1156" t="s">
        <v>15</v>
      </c>
      <c r="G66" s="1141"/>
      <c r="I66" s="50"/>
    </row>
    <row r="67" spans="1:9" ht="17.5">
      <c r="A67" s="1175"/>
      <c r="B67" s="85" t="s">
        <v>27</v>
      </c>
      <c r="C67" s="34" t="s">
        <v>28</v>
      </c>
      <c r="D67" s="34" t="s">
        <v>29</v>
      </c>
      <c r="E67" s="103" t="s">
        <v>30</v>
      </c>
      <c r="F67" s="35" t="s">
        <v>31</v>
      </c>
      <c r="G67" s="51" t="s">
        <v>32</v>
      </c>
      <c r="I67" s="50"/>
    </row>
    <row r="68" spans="1:9">
      <c r="A68" s="78" t="s">
        <v>33</v>
      </c>
      <c r="B68" s="483">
        <v>54144.544999999998</v>
      </c>
      <c r="C68" s="484">
        <v>1304347</v>
      </c>
      <c r="D68" s="484">
        <v>1212885.875</v>
      </c>
      <c r="E68" s="485">
        <v>2022.58</v>
      </c>
      <c r="F68" s="483">
        <v>2573400</v>
      </c>
      <c r="G68" s="95">
        <f t="shared" ref="G68:G78" si="5">F68/4112388</f>
        <v>0.62576780206536931</v>
      </c>
    </row>
    <row r="69" spans="1:9">
      <c r="A69" s="96" t="s">
        <v>7</v>
      </c>
      <c r="B69" s="486">
        <v>24191.355</v>
      </c>
      <c r="C69" s="487">
        <v>194836</v>
      </c>
      <c r="D69" s="487">
        <v>242719.64499999999</v>
      </c>
      <c r="E69" s="488">
        <v>4053</v>
      </c>
      <c r="F69" s="486">
        <v>465800</v>
      </c>
      <c r="G69" s="97">
        <f t="shared" si="5"/>
        <v>0.11326752242249516</v>
      </c>
    </row>
    <row r="70" spans="1:9">
      <c r="A70" s="80" t="s">
        <v>34</v>
      </c>
      <c r="B70" s="511" t="s">
        <v>229</v>
      </c>
      <c r="C70" s="484">
        <v>28800</v>
      </c>
      <c r="D70" s="512" t="s">
        <v>229</v>
      </c>
      <c r="E70" s="513" t="s">
        <v>229</v>
      </c>
      <c r="F70" s="483">
        <v>28800</v>
      </c>
      <c r="G70" s="95">
        <f t="shared" si="5"/>
        <v>7.003230239948176E-3</v>
      </c>
    </row>
    <row r="71" spans="1:9">
      <c r="A71" s="96" t="s">
        <v>118</v>
      </c>
      <c r="B71" s="486">
        <v>3330</v>
      </c>
      <c r="C71" s="487">
        <v>38197</v>
      </c>
      <c r="D71" s="487">
        <v>46566</v>
      </c>
      <c r="E71" s="488">
        <v>2407</v>
      </c>
      <c r="F71" s="486">
        <v>90500</v>
      </c>
      <c r="G71" s="97">
        <f t="shared" si="5"/>
        <v>2.2006678358170485E-2</v>
      </c>
    </row>
    <row r="72" spans="1:9">
      <c r="A72" s="80" t="s">
        <v>36</v>
      </c>
      <c r="B72" s="483">
        <v>2539</v>
      </c>
      <c r="C72" s="484">
        <v>49768</v>
      </c>
      <c r="D72" s="484">
        <v>111627</v>
      </c>
      <c r="E72" s="485">
        <v>1866</v>
      </c>
      <c r="F72" s="483">
        <v>165800</v>
      </c>
      <c r="G72" s="95">
        <f t="shared" si="5"/>
        <v>4.0317207423034983E-2</v>
      </c>
    </row>
    <row r="73" spans="1:9">
      <c r="A73" s="96" t="s">
        <v>37</v>
      </c>
      <c r="B73" s="486">
        <v>101661.16800000001</v>
      </c>
      <c r="C73" s="487">
        <v>156829</v>
      </c>
      <c r="D73" s="487">
        <v>127697.83199999999</v>
      </c>
      <c r="E73" s="514" t="s">
        <v>229</v>
      </c>
      <c r="F73" s="486">
        <v>386188</v>
      </c>
      <c r="G73" s="97">
        <f t="shared" si="5"/>
        <v>9.3908454163371749E-2</v>
      </c>
    </row>
    <row r="74" spans="1:9">
      <c r="A74" s="80" t="s">
        <v>38</v>
      </c>
      <c r="B74" s="483">
        <v>14834</v>
      </c>
      <c r="C74" s="484">
        <v>198769</v>
      </c>
      <c r="D74" s="484">
        <v>139044</v>
      </c>
      <c r="E74" s="485">
        <v>1253</v>
      </c>
      <c r="F74" s="483">
        <v>353900</v>
      </c>
      <c r="G74" s="95">
        <f t="shared" si="5"/>
        <v>8.6057054927696511E-2</v>
      </c>
    </row>
    <row r="75" spans="1:9">
      <c r="A75" s="96" t="s">
        <v>39</v>
      </c>
      <c r="B75" s="515" t="s">
        <v>229</v>
      </c>
      <c r="C75" s="516" t="s">
        <v>229</v>
      </c>
      <c r="D75" s="487">
        <v>45700</v>
      </c>
      <c r="E75" s="514" t="s">
        <v>229</v>
      </c>
      <c r="F75" s="486">
        <v>45700</v>
      </c>
      <c r="G75" s="97">
        <f t="shared" si="5"/>
        <v>1.1112764651584433E-2</v>
      </c>
    </row>
    <row r="76" spans="1:9">
      <c r="A76" s="80" t="s">
        <v>40</v>
      </c>
      <c r="B76" s="511" t="s">
        <v>229</v>
      </c>
      <c r="C76" s="484">
        <v>400</v>
      </c>
      <c r="D76" s="512" t="s">
        <v>229</v>
      </c>
      <c r="E76" s="513" t="s">
        <v>229</v>
      </c>
      <c r="F76" s="483">
        <v>400</v>
      </c>
      <c r="G76" s="95">
        <f t="shared" si="5"/>
        <v>9.7267086665946896E-5</v>
      </c>
    </row>
    <row r="77" spans="1:9" ht="14.5" thickBot="1">
      <c r="A77" s="96" t="s">
        <v>41</v>
      </c>
      <c r="B77" s="517" t="s">
        <v>229</v>
      </c>
      <c r="C77" s="504">
        <v>1900</v>
      </c>
      <c r="D77" s="518" t="s">
        <v>229</v>
      </c>
      <c r="E77" s="519" t="s">
        <v>229</v>
      </c>
      <c r="F77" s="520">
        <v>1900</v>
      </c>
      <c r="G77" s="98">
        <f t="shared" si="5"/>
        <v>4.620186616632477E-4</v>
      </c>
    </row>
    <row r="78" spans="1:9">
      <c r="A78" s="1179" t="s">
        <v>15</v>
      </c>
      <c r="B78" s="508">
        <v>200700.068</v>
      </c>
      <c r="C78" s="508">
        <v>1973846</v>
      </c>
      <c r="D78" s="508">
        <v>1926240.352</v>
      </c>
      <c r="E78" s="521">
        <v>11601.58</v>
      </c>
      <c r="F78" s="522">
        <v>4112388</v>
      </c>
      <c r="G78" s="99">
        <f t="shared" si="5"/>
        <v>1</v>
      </c>
    </row>
    <row r="79" spans="1:9">
      <c r="A79" s="1177"/>
      <c r="B79" s="100">
        <f t="shared" ref="B79:E79" si="6">B78/4112388</f>
        <v>4.8803777270043584E-2</v>
      </c>
      <c r="C79" s="100">
        <f t="shared" si="6"/>
        <v>0.47997562486808154</v>
      </c>
      <c r="D79" s="100">
        <f t="shared" si="6"/>
        <v>0.46839946814357009</v>
      </c>
      <c r="E79" s="100">
        <f t="shared" si="6"/>
        <v>2.8211297183047901E-3</v>
      </c>
      <c r="F79" s="101"/>
      <c r="G79" s="102"/>
    </row>
    <row r="80" spans="1:9">
      <c r="A80" s="1167" t="s">
        <v>228</v>
      </c>
      <c r="B80" s="1168"/>
      <c r="C80" s="1168"/>
      <c r="D80" s="1168"/>
      <c r="E80" s="1168"/>
      <c r="F80" s="1168"/>
      <c r="G80" s="1169"/>
    </row>
    <row r="81" spans="1:7">
      <c r="B81" s="42"/>
      <c r="C81" s="42"/>
      <c r="D81" s="42"/>
      <c r="E81" s="42"/>
      <c r="F81" s="42"/>
      <c r="G81" s="42"/>
    </row>
    <row r="82" spans="1:7" ht="29" customHeight="1">
      <c r="A82" s="1139" t="s">
        <v>308</v>
      </c>
      <c r="B82" s="1139"/>
      <c r="C82" s="1139"/>
      <c r="D82" s="1139"/>
      <c r="E82" s="1139"/>
      <c r="F82" s="1139"/>
      <c r="G82" s="1139"/>
    </row>
  </sheetData>
  <mergeCells count="28">
    <mergeCell ref="A61:G61"/>
    <mergeCell ref="A43:G43"/>
    <mergeCell ref="A59:G59"/>
    <mergeCell ref="A45:A46"/>
    <mergeCell ref="F45:G45"/>
    <mergeCell ref="B45:E45"/>
    <mergeCell ref="A57:A58"/>
    <mergeCell ref="A80:G80"/>
    <mergeCell ref="A82:G82"/>
    <mergeCell ref="A64:G64"/>
    <mergeCell ref="A66:A67"/>
    <mergeCell ref="B66:E66"/>
    <mergeCell ref="F66:G66"/>
    <mergeCell ref="A78:A79"/>
    <mergeCell ref="A38:G38"/>
    <mergeCell ref="A40:G40"/>
    <mergeCell ref="A22:G22"/>
    <mergeCell ref="A24:A25"/>
    <mergeCell ref="B24:E24"/>
    <mergeCell ref="F24:G24"/>
    <mergeCell ref="A36:A37"/>
    <mergeCell ref="A17:G17"/>
    <mergeCell ref="A19:G19"/>
    <mergeCell ref="A1:G1"/>
    <mergeCell ref="A3:A4"/>
    <mergeCell ref="B3:E3"/>
    <mergeCell ref="F3:G3"/>
    <mergeCell ref="A15:A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5"/>
  <sheetViews>
    <sheetView topLeftCell="A34" workbookViewId="0">
      <selection activeCell="H21" sqref="H21"/>
    </sheetView>
  </sheetViews>
  <sheetFormatPr defaultColWidth="9" defaultRowHeight="14"/>
  <cols>
    <col min="1" max="1" width="18" style="44" customWidth="1"/>
    <col min="2" max="2" width="31.83203125" style="44" customWidth="1"/>
    <col min="3" max="7" width="13.75" style="44" customWidth="1"/>
    <col min="8" max="8" width="13.58203125" style="44" customWidth="1"/>
    <col min="9" max="9" width="9" style="44"/>
    <col min="10" max="10" width="9" style="11"/>
    <col min="11" max="16384" width="9" style="44"/>
  </cols>
  <sheetData>
    <row r="1" spans="1:10" ht="25">
      <c r="A1" s="1126" t="s">
        <v>527</v>
      </c>
      <c r="B1" s="1126"/>
      <c r="C1" s="1126"/>
      <c r="D1" s="1126"/>
      <c r="E1" s="1126"/>
      <c r="F1" s="1126"/>
      <c r="G1" s="1126"/>
      <c r="H1" s="1126"/>
      <c r="I1" s="201"/>
    </row>
    <row r="2" spans="1:10">
      <c r="B2" s="46"/>
      <c r="C2" s="42"/>
      <c r="D2" s="42"/>
      <c r="E2" s="42"/>
      <c r="F2" s="42"/>
      <c r="G2" s="42"/>
    </row>
    <row r="3" spans="1:10" ht="17.5">
      <c r="A3" s="1181" t="s">
        <v>63</v>
      </c>
      <c r="B3" s="1182"/>
      <c r="C3" s="104">
        <v>1992</v>
      </c>
      <c r="D3" s="104">
        <v>1997</v>
      </c>
      <c r="E3" s="104">
        <v>2002</v>
      </c>
      <c r="F3" s="104">
        <v>2007</v>
      </c>
      <c r="G3" s="104">
        <v>2012</v>
      </c>
      <c r="H3" s="105">
        <v>2015</v>
      </c>
      <c r="I3" s="49"/>
      <c r="J3" s="50"/>
    </row>
    <row r="4" spans="1:10" ht="17.5">
      <c r="A4" s="1181"/>
      <c r="B4" s="1182"/>
      <c r="C4" s="106" t="s">
        <v>31</v>
      </c>
      <c r="D4" s="106" t="s">
        <v>31</v>
      </c>
      <c r="E4" s="106" t="s">
        <v>31</v>
      </c>
      <c r="F4" s="106" t="s">
        <v>31</v>
      </c>
      <c r="G4" s="106" t="s">
        <v>31</v>
      </c>
      <c r="H4" s="107" t="s">
        <v>31</v>
      </c>
      <c r="I4" s="49"/>
      <c r="J4" s="50"/>
    </row>
    <row r="5" spans="1:10">
      <c r="A5" s="1189" t="s">
        <v>314</v>
      </c>
      <c r="B5" s="108" t="s">
        <v>310</v>
      </c>
      <c r="C5" s="523">
        <v>4123</v>
      </c>
      <c r="D5" s="523">
        <v>4123</v>
      </c>
      <c r="E5" s="523">
        <v>4123</v>
      </c>
      <c r="F5" s="456">
        <v>4123</v>
      </c>
      <c r="G5" s="456">
        <v>4123</v>
      </c>
      <c r="H5" s="456">
        <v>4123</v>
      </c>
    </row>
    <row r="6" spans="1:10" ht="14.5">
      <c r="A6" s="1190"/>
      <c r="B6" s="109" t="s">
        <v>468</v>
      </c>
      <c r="C6" s="523">
        <v>475.4</v>
      </c>
      <c r="D6" s="523">
        <v>446.9</v>
      </c>
      <c r="E6" s="523">
        <v>453.4</v>
      </c>
      <c r="F6" s="456">
        <v>605.70000000000005</v>
      </c>
      <c r="G6" s="456">
        <v>610.70000000000005</v>
      </c>
      <c r="H6" s="456">
        <v>610.70000000000005</v>
      </c>
    </row>
    <row r="7" spans="1:10">
      <c r="A7" s="1190"/>
      <c r="B7" s="110" t="s">
        <v>311</v>
      </c>
      <c r="C7" s="523">
        <v>22.6</v>
      </c>
      <c r="D7" s="523">
        <v>22.6</v>
      </c>
      <c r="E7" s="523">
        <v>22.5</v>
      </c>
      <c r="F7" s="456">
        <v>22.7</v>
      </c>
      <c r="G7" s="524">
        <v>22.7</v>
      </c>
      <c r="H7" s="456">
        <v>22.8</v>
      </c>
    </row>
    <row r="8" spans="1:10">
      <c r="A8" s="1190"/>
      <c r="B8" s="110" t="s">
        <v>312</v>
      </c>
      <c r="C8" s="523">
        <v>3625</v>
      </c>
      <c r="D8" s="523">
        <v>3653.5</v>
      </c>
      <c r="E8" s="523">
        <v>3647.1</v>
      </c>
      <c r="F8" s="456">
        <v>3494.6</v>
      </c>
      <c r="G8" s="456">
        <v>3489.6</v>
      </c>
      <c r="H8" s="456">
        <v>3489.5</v>
      </c>
    </row>
    <row r="9" spans="1:10">
      <c r="A9" s="1190"/>
      <c r="B9" s="111" t="s">
        <v>313</v>
      </c>
      <c r="C9" s="523">
        <v>190.4</v>
      </c>
      <c r="D9" s="523">
        <v>197.8</v>
      </c>
      <c r="E9" s="523">
        <v>213.2</v>
      </c>
      <c r="F9" s="456">
        <v>219.3</v>
      </c>
      <c r="G9" s="456">
        <v>242.8</v>
      </c>
      <c r="H9" s="456">
        <v>248.5</v>
      </c>
    </row>
    <row r="10" spans="1:10">
      <c r="A10" s="1191"/>
      <c r="B10" s="111" t="s">
        <v>30</v>
      </c>
      <c r="C10" s="523">
        <v>3434.6</v>
      </c>
      <c r="D10" s="523">
        <v>3455.7</v>
      </c>
      <c r="E10" s="523">
        <v>3433.9</v>
      </c>
      <c r="F10" s="456">
        <v>3275.3</v>
      </c>
      <c r="G10" s="456">
        <v>3246.8</v>
      </c>
      <c r="H10" s="456">
        <v>3241</v>
      </c>
    </row>
    <row r="11" spans="1:10">
      <c r="A11" s="1183" t="s">
        <v>469</v>
      </c>
      <c r="B11" s="112" t="s">
        <v>64</v>
      </c>
      <c r="C11" s="525">
        <v>3434.6</v>
      </c>
      <c r="D11" s="525">
        <v>3455.7</v>
      </c>
      <c r="E11" s="525">
        <v>3433.9</v>
      </c>
      <c r="F11" s="455">
        <v>3275.3</v>
      </c>
      <c r="G11" s="455">
        <v>3246.8</v>
      </c>
      <c r="H11" s="455">
        <v>3241</v>
      </c>
    </row>
    <row r="12" spans="1:10">
      <c r="A12" s="1184"/>
      <c r="B12" s="113" t="s">
        <v>65</v>
      </c>
      <c r="C12" s="525">
        <v>263.39999999999998</v>
      </c>
      <c r="D12" s="525">
        <v>231.7</v>
      </c>
      <c r="E12" s="525">
        <v>150</v>
      </c>
      <c r="F12" s="455">
        <v>105</v>
      </c>
      <c r="G12" s="455">
        <v>89.3</v>
      </c>
      <c r="H12" s="455">
        <v>84.7</v>
      </c>
    </row>
    <row r="13" spans="1:10" ht="14.5">
      <c r="A13" s="1184"/>
      <c r="B13" s="113" t="s">
        <v>470</v>
      </c>
      <c r="C13" s="526" t="s">
        <v>35</v>
      </c>
      <c r="D13" s="526" t="s">
        <v>35</v>
      </c>
      <c r="E13" s="526" t="s">
        <v>35</v>
      </c>
      <c r="F13" s="465" t="s">
        <v>35</v>
      </c>
      <c r="G13" s="465" t="s">
        <v>35</v>
      </c>
      <c r="H13" s="465" t="s">
        <v>35</v>
      </c>
    </row>
    <row r="14" spans="1:10">
      <c r="A14" s="1184"/>
      <c r="B14" s="113" t="s">
        <v>70</v>
      </c>
      <c r="C14" s="525">
        <v>57.7</v>
      </c>
      <c r="D14" s="525">
        <v>59.7</v>
      </c>
      <c r="E14" s="525">
        <v>89.6</v>
      </c>
      <c r="F14" s="455">
        <v>92.8</v>
      </c>
      <c r="G14" s="455">
        <v>94.5</v>
      </c>
      <c r="H14" s="455">
        <v>98.1</v>
      </c>
    </row>
    <row r="15" spans="1:10">
      <c r="A15" s="1184"/>
      <c r="B15" s="113" t="s">
        <v>71</v>
      </c>
      <c r="C15" s="525">
        <v>1131.4000000000001</v>
      </c>
      <c r="D15" s="525">
        <v>1125.7</v>
      </c>
      <c r="E15" s="525">
        <v>1156.0999999999999</v>
      </c>
      <c r="F15" s="455">
        <v>1124.0999999999999</v>
      </c>
      <c r="G15" s="455">
        <v>1116.5999999999999</v>
      </c>
      <c r="H15" s="455">
        <v>1115.9000000000001</v>
      </c>
    </row>
    <row r="16" spans="1:10">
      <c r="A16" s="1184"/>
      <c r="B16" s="113" t="s">
        <v>72</v>
      </c>
      <c r="C16" s="525">
        <v>1541.7</v>
      </c>
      <c r="D16" s="525">
        <v>1560.8</v>
      </c>
      <c r="E16" s="525">
        <v>1557.2</v>
      </c>
      <c r="F16" s="455">
        <v>1492.3</v>
      </c>
      <c r="G16" s="455">
        <v>1489.5</v>
      </c>
      <c r="H16" s="455">
        <v>1487.2</v>
      </c>
    </row>
    <row r="17" spans="1:8">
      <c r="A17" s="1185"/>
      <c r="B17" s="113" t="s">
        <v>73</v>
      </c>
      <c r="C17" s="525">
        <v>440.4</v>
      </c>
      <c r="D17" s="525">
        <v>477.8</v>
      </c>
      <c r="E17" s="525">
        <v>481</v>
      </c>
      <c r="F17" s="455">
        <v>461.1</v>
      </c>
      <c r="G17" s="455">
        <v>456.9</v>
      </c>
      <c r="H17" s="455">
        <v>455.1</v>
      </c>
    </row>
    <row r="18" spans="1:8">
      <c r="A18" s="1189" t="s">
        <v>315</v>
      </c>
      <c r="B18" s="114" t="s">
        <v>316</v>
      </c>
      <c r="C18" s="523">
        <v>263.39999999999998</v>
      </c>
      <c r="D18" s="523">
        <v>231.7</v>
      </c>
      <c r="E18" s="523">
        <v>150</v>
      </c>
      <c r="F18" s="456">
        <v>105</v>
      </c>
      <c r="G18" s="456">
        <v>89.3</v>
      </c>
      <c r="H18" s="456">
        <v>84.7</v>
      </c>
    </row>
    <row r="19" spans="1:8" ht="14.5">
      <c r="A19" s="1190"/>
      <c r="B19" s="110" t="s">
        <v>317</v>
      </c>
      <c r="C19" s="523">
        <v>217.6</v>
      </c>
      <c r="D19" s="523">
        <v>185.3</v>
      </c>
      <c r="E19" s="523">
        <v>102.5</v>
      </c>
      <c r="F19" s="456">
        <v>74.8</v>
      </c>
      <c r="G19" s="456">
        <v>55</v>
      </c>
      <c r="H19" s="464" t="s">
        <v>471</v>
      </c>
    </row>
    <row r="20" spans="1:8" ht="14.5">
      <c r="A20" s="1190"/>
      <c r="B20" s="115" t="s">
        <v>67</v>
      </c>
      <c r="C20" s="523">
        <v>111.2</v>
      </c>
      <c r="D20" s="523">
        <v>75.2</v>
      </c>
      <c r="E20" s="523">
        <v>67.5</v>
      </c>
      <c r="F20" s="456">
        <v>62.7</v>
      </c>
      <c r="G20" s="464" t="s">
        <v>472</v>
      </c>
      <c r="H20" s="464" t="s">
        <v>473</v>
      </c>
    </row>
    <row r="21" spans="1:8" ht="14.5">
      <c r="A21" s="1190"/>
      <c r="B21" s="115" t="s">
        <v>68</v>
      </c>
      <c r="C21" s="523">
        <v>106.4</v>
      </c>
      <c r="D21" s="523">
        <v>110.1</v>
      </c>
      <c r="E21" s="523">
        <v>35</v>
      </c>
      <c r="F21" s="464" t="s">
        <v>474</v>
      </c>
      <c r="G21" s="464" t="s">
        <v>475</v>
      </c>
      <c r="H21" s="464" t="s">
        <v>476</v>
      </c>
    </row>
    <row r="22" spans="1:8">
      <c r="A22" s="1190"/>
      <c r="B22" s="110" t="s">
        <v>318</v>
      </c>
      <c r="C22" s="523">
        <v>45.8</v>
      </c>
      <c r="D22" s="523">
        <v>46.4</v>
      </c>
      <c r="E22" s="523">
        <v>47.5</v>
      </c>
      <c r="F22" s="456">
        <v>30.2</v>
      </c>
      <c r="G22" s="456">
        <v>34.299999999999997</v>
      </c>
      <c r="H22" s="456">
        <v>34.200000000000003</v>
      </c>
    </row>
    <row r="23" spans="1:8" ht="14.5">
      <c r="A23" s="1190"/>
      <c r="B23" s="115" t="s">
        <v>67</v>
      </c>
      <c r="C23" s="523">
        <v>26.2</v>
      </c>
      <c r="D23" s="523">
        <v>23.4</v>
      </c>
      <c r="E23" s="523">
        <v>21.7</v>
      </c>
      <c r="F23" s="464" t="s">
        <v>477</v>
      </c>
      <c r="G23" s="464" t="s">
        <v>478</v>
      </c>
      <c r="H23" s="464" t="s">
        <v>479</v>
      </c>
    </row>
    <row r="24" spans="1:8" ht="14.5">
      <c r="A24" s="1191"/>
      <c r="B24" s="115" t="s">
        <v>68</v>
      </c>
      <c r="C24" s="523">
        <v>19.600000000000001</v>
      </c>
      <c r="D24" s="523">
        <v>23</v>
      </c>
      <c r="E24" s="523">
        <v>25.8</v>
      </c>
      <c r="F24" s="464" t="s">
        <v>480</v>
      </c>
      <c r="G24" s="464" t="s">
        <v>481</v>
      </c>
      <c r="H24" s="464" t="s">
        <v>482</v>
      </c>
    </row>
    <row r="25" spans="1:8">
      <c r="A25" s="1183" t="s">
        <v>319</v>
      </c>
      <c r="B25" s="112" t="s">
        <v>320</v>
      </c>
      <c r="C25" s="525">
        <v>234</v>
      </c>
      <c r="D25" s="525">
        <v>233.6</v>
      </c>
      <c r="E25" s="525">
        <v>230.1</v>
      </c>
      <c r="F25" s="455">
        <v>209.9</v>
      </c>
      <c r="G25" s="455">
        <v>201.3</v>
      </c>
      <c r="H25" s="455">
        <v>198.5</v>
      </c>
    </row>
    <row r="26" spans="1:8">
      <c r="A26" s="1184"/>
      <c r="B26" s="113" t="s">
        <v>65</v>
      </c>
      <c r="C26" s="525">
        <v>154.6</v>
      </c>
      <c r="D26" s="525">
        <v>135</v>
      </c>
      <c r="E26" s="525">
        <v>86.3</v>
      </c>
      <c r="F26" s="455">
        <v>67.8</v>
      </c>
      <c r="G26" s="455">
        <v>55.8</v>
      </c>
      <c r="H26" s="455">
        <v>52.1</v>
      </c>
    </row>
    <row r="27" spans="1:8" ht="14.5">
      <c r="A27" s="1184"/>
      <c r="B27" s="113" t="s">
        <v>470</v>
      </c>
      <c r="C27" s="526" t="s">
        <v>35</v>
      </c>
      <c r="D27" s="526" t="s">
        <v>35</v>
      </c>
      <c r="E27" s="526" t="s">
        <v>35</v>
      </c>
      <c r="F27" s="465" t="s">
        <v>35</v>
      </c>
      <c r="G27" s="465" t="s">
        <v>35</v>
      </c>
      <c r="H27" s="465" t="s">
        <v>35</v>
      </c>
    </row>
    <row r="28" spans="1:8">
      <c r="A28" s="1184"/>
      <c r="B28" s="113" t="s">
        <v>70</v>
      </c>
      <c r="C28" s="525">
        <v>32.200000000000003</v>
      </c>
      <c r="D28" s="525">
        <v>32.200000000000003</v>
      </c>
      <c r="E28" s="525">
        <v>45.4</v>
      </c>
      <c r="F28" s="455">
        <v>40.4</v>
      </c>
      <c r="G28" s="455">
        <v>46.8</v>
      </c>
      <c r="H28" s="455">
        <v>48.5</v>
      </c>
    </row>
    <row r="29" spans="1:8">
      <c r="A29" s="1184"/>
      <c r="B29" s="113" t="s">
        <v>71</v>
      </c>
      <c r="C29" s="525">
        <v>16.399999999999999</v>
      </c>
      <c r="D29" s="525">
        <v>20.100000000000001</v>
      </c>
      <c r="E29" s="525">
        <v>39.200000000000003</v>
      </c>
      <c r="F29" s="455">
        <v>44.9</v>
      </c>
      <c r="G29" s="455">
        <v>43.3</v>
      </c>
      <c r="H29" s="455">
        <v>43.1</v>
      </c>
    </row>
    <row r="30" spans="1:8">
      <c r="A30" s="1184"/>
      <c r="B30" s="113" t="s">
        <v>72</v>
      </c>
      <c r="C30" s="525">
        <v>26.4</v>
      </c>
      <c r="D30" s="525">
        <v>29.9</v>
      </c>
      <c r="E30" s="525">
        <v>37.700000000000003</v>
      </c>
      <c r="F30" s="455">
        <v>38.9</v>
      </c>
      <c r="G30" s="455">
        <v>38</v>
      </c>
      <c r="H30" s="455">
        <v>37.299999999999997</v>
      </c>
    </row>
    <row r="31" spans="1:8" ht="14.5">
      <c r="A31" s="1185"/>
      <c r="B31" s="113" t="s">
        <v>73</v>
      </c>
      <c r="C31" s="525">
        <v>4.4000000000000004</v>
      </c>
      <c r="D31" s="525">
        <v>16.399999999999999</v>
      </c>
      <c r="E31" s="526" t="s">
        <v>483</v>
      </c>
      <c r="F31" s="465" t="s">
        <v>484</v>
      </c>
      <c r="G31" s="465" t="s">
        <v>485</v>
      </c>
      <c r="H31" s="465" t="s">
        <v>486</v>
      </c>
    </row>
    <row r="32" spans="1:8">
      <c r="A32" s="1186" t="s">
        <v>321</v>
      </c>
      <c r="B32" s="108" t="s">
        <v>64</v>
      </c>
      <c r="C32" s="527"/>
      <c r="D32" s="527"/>
      <c r="E32" s="527"/>
      <c r="F32" s="524"/>
      <c r="G32" s="524"/>
      <c r="H32" s="524"/>
    </row>
    <row r="33" spans="1:8">
      <c r="A33" s="1187"/>
      <c r="B33" s="109" t="s">
        <v>65</v>
      </c>
      <c r="C33" s="523">
        <v>4.7</v>
      </c>
      <c r="D33" s="523">
        <v>2.84</v>
      </c>
      <c r="E33" s="523">
        <v>3.27</v>
      </c>
      <c r="F33" s="456">
        <v>3.32</v>
      </c>
      <c r="G33" s="456">
        <v>2.52</v>
      </c>
      <c r="H33" s="456">
        <v>2.09</v>
      </c>
    </row>
    <row r="34" spans="1:8">
      <c r="A34" s="1187"/>
      <c r="B34" s="111" t="s">
        <v>66</v>
      </c>
      <c r="C34" s="523">
        <v>5.23</v>
      </c>
      <c r="D34" s="523">
        <v>2.91</v>
      </c>
      <c r="E34" s="523">
        <v>3.58</v>
      </c>
      <c r="F34" s="456">
        <v>3.9</v>
      </c>
      <c r="G34" s="456">
        <v>2.91</v>
      </c>
      <c r="H34" s="456">
        <v>2.17</v>
      </c>
    </row>
    <row r="35" spans="1:8" ht="14.5">
      <c r="A35" s="1187"/>
      <c r="B35" s="111" t="s">
        <v>69</v>
      </c>
      <c r="C35" s="528" t="s">
        <v>487</v>
      </c>
      <c r="D35" s="528" t="s">
        <v>488</v>
      </c>
      <c r="E35" s="523">
        <v>2.61</v>
      </c>
      <c r="F35" s="456">
        <v>1.89</v>
      </c>
      <c r="G35" s="456">
        <v>1.91</v>
      </c>
      <c r="H35" s="456">
        <v>1.96</v>
      </c>
    </row>
    <row r="36" spans="1:8" ht="14.5">
      <c r="A36" s="1187"/>
      <c r="B36" s="109" t="s">
        <v>470</v>
      </c>
      <c r="C36" s="528" t="s">
        <v>35</v>
      </c>
      <c r="D36" s="528" t="s">
        <v>35</v>
      </c>
      <c r="E36" s="528" t="s">
        <v>35</v>
      </c>
      <c r="F36" s="464" t="s">
        <v>35</v>
      </c>
      <c r="G36" s="464" t="s">
        <v>35</v>
      </c>
      <c r="H36" s="464" t="s">
        <v>35</v>
      </c>
    </row>
    <row r="37" spans="1:8">
      <c r="A37" s="1188"/>
      <c r="B37" s="109" t="s">
        <v>70</v>
      </c>
      <c r="C37" s="523">
        <v>0.67</v>
      </c>
      <c r="D37" s="523">
        <v>0.51</v>
      </c>
      <c r="E37" s="523">
        <v>0.59</v>
      </c>
      <c r="F37" s="456">
        <v>0.73</v>
      </c>
      <c r="G37" s="456">
        <v>0.84</v>
      </c>
      <c r="H37" s="456">
        <v>0.69</v>
      </c>
    </row>
    <row r="38" spans="1:8">
      <c r="A38" s="1183" t="s">
        <v>322</v>
      </c>
      <c r="B38" s="116" t="s">
        <v>323</v>
      </c>
      <c r="C38" s="525">
        <v>87.9</v>
      </c>
      <c r="D38" s="525">
        <v>90</v>
      </c>
      <c r="E38" s="525">
        <v>91.1</v>
      </c>
      <c r="F38" s="455">
        <v>91.3</v>
      </c>
      <c r="G38" s="455">
        <v>91.3</v>
      </c>
      <c r="H38" s="455">
        <v>91.4</v>
      </c>
    </row>
    <row r="39" spans="1:8">
      <c r="A39" s="1184"/>
      <c r="B39" s="117" t="s">
        <v>324</v>
      </c>
      <c r="C39" s="525">
        <v>73.099999999999994</v>
      </c>
      <c r="D39" s="525">
        <v>75.3</v>
      </c>
      <c r="E39" s="525">
        <v>76.400000000000006</v>
      </c>
      <c r="F39" s="455">
        <v>76.400000000000006</v>
      </c>
      <c r="G39" s="455">
        <v>76.400000000000006</v>
      </c>
      <c r="H39" s="455">
        <v>76.5</v>
      </c>
    </row>
    <row r="40" spans="1:8">
      <c r="A40" s="1184"/>
      <c r="B40" s="118" t="s">
        <v>325</v>
      </c>
      <c r="C40" s="525">
        <v>64.8</v>
      </c>
      <c r="D40" s="525">
        <v>67</v>
      </c>
      <c r="E40" s="525">
        <v>68.099999999999994</v>
      </c>
      <c r="F40" s="455">
        <v>68.099999999999994</v>
      </c>
      <c r="G40" s="455">
        <v>68.099999999999994</v>
      </c>
      <c r="H40" s="455">
        <v>68.2</v>
      </c>
    </row>
    <row r="41" spans="1:8">
      <c r="A41" s="1184"/>
      <c r="B41" s="118" t="s">
        <v>326</v>
      </c>
      <c r="C41" s="525">
        <v>8.3000000000000007</v>
      </c>
      <c r="D41" s="525">
        <v>8.3000000000000007</v>
      </c>
      <c r="E41" s="525">
        <v>8.3000000000000007</v>
      </c>
      <c r="F41" s="455">
        <v>8.3000000000000007</v>
      </c>
      <c r="G41" s="455">
        <v>8.3000000000000007</v>
      </c>
      <c r="H41" s="455">
        <v>8.3000000000000007</v>
      </c>
    </row>
    <row r="42" spans="1:8">
      <c r="A42" s="1184"/>
      <c r="B42" s="113" t="s">
        <v>327</v>
      </c>
      <c r="C42" s="525">
        <v>14.8</v>
      </c>
      <c r="D42" s="525">
        <v>14.7</v>
      </c>
      <c r="E42" s="525">
        <v>14.7</v>
      </c>
      <c r="F42" s="455">
        <v>14.9</v>
      </c>
      <c r="G42" s="455">
        <v>14.9</v>
      </c>
      <c r="H42" s="455">
        <v>14.9</v>
      </c>
    </row>
    <row r="43" spans="1:8">
      <c r="A43" s="1184"/>
      <c r="B43" s="118" t="s">
        <v>328</v>
      </c>
      <c r="C43" s="525">
        <v>2.1</v>
      </c>
      <c r="D43" s="525">
        <v>2</v>
      </c>
      <c r="E43" s="525">
        <v>2</v>
      </c>
      <c r="F43" s="455">
        <v>2.2000000000000002</v>
      </c>
      <c r="G43" s="455">
        <v>2.2000000000000002</v>
      </c>
      <c r="H43" s="455">
        <v>2.2000000000000002</v>
      </c>
    </row>
    <row r="44" spans="1:8" ht="14.5">
      <c r="A44" s="1184"/>
      <c r="B44" s="118" t="s">
        <v>489</v>
      </c>
      <c r="C44" s="525">
        <v>12.7</v>
      </c>
      <c r="D44" s="525">
        <v>12.7</v>
      </c>
      <c r="E44" s="525">
        <v>12.7</v>
      </c>
      <c r="F44" s="455">
        <v>12.7</v>
      </c>
      <c r="G44" s="455">
        <v>12.7</v>
      </c>
      <c r="H44" s="455">
        <v>12.7</v>
      </c>
    </row>
    <row r="45" spans="1:8">
      <c r="A45" s="1184"/>
      <c r="B45" s="116" t="s">
        <v>329</v>
      </c>
      <c r="C45" s="525">
        <v>73.099999999999994</v>
      </c>
      <c r="D45" s="525">
        <v>75.3</v>
      </c>
      <c r="E45" s="525">
        <v>76.400000000000006</v>
      </c>
      <c r="F45" s="455">
        <v>76.400000000000006</v>
      </c>
      <c r="G45" s="455">
        <v>76.400000000000006</v>
      </c>
      <c r="H45" s="455">
        <v>76.5</v>
      </c>
    </row>
    <row r="46" spans="1:8" ht="14.5">
      <c r="A46" s="1184"/>
      <c r="B46" s="113" t="s">
        <v>490</v>
      </c>
      <c r="C46" s="526" t="s">
        <v>491</v>
      </c>
      <c r="D46" s="526" t="s">
        <v>491</v>
      </c>
      <c r="E46" s="526" t="s">
        <v>491</v>
      </c>
      <c r="F46" s="465" t="s">
        <v>491</v>
      </c>
      <c r="G46" s="465" t="s">
        <v>491</v>
      </c>
      <c r="H46" s="465" t="s">
        <v>492</v>
      </c>
    </row>
    <row r="47" spans="1:8" ht="14.5">
      <c r="A47" s="1184"/>
      <c r="B47" s="113" t="s">
        <v>71</v>
      </c>
      <c r="C47" s="525">
        <v>2.8</v>
      </c>
      <c r="D47" s="525">
        <v>2.8</v>
      </c>
      <c r="E47" s="526" t="s">
        <v>493</v>
      </c>
      <c r="F47" s="465" t="s">
        <v>493</v>
      </c>
      <c r="G47" s="465" t="s">
        <v>493</v>
      </c>
      <c r="H47" s="465" t="s">
        <v>493</v>
      </c>
    </row>
    <row r="48" spans="1:8">
      <c r="A48" s="1184"/>
      <c r="B48" s="113" t="s">
        <v>72</v>
      </c>
      <c r="C48" s="525">
        <v>48.2</v>
      </c>
      <c r="D48" s="525">
        <v>50.3</v>
      </c>
      <c r="E48" s="525">
        <v>50.3</v>
      </c>
      <c r="F48" s="455">
        <v>50.3</v>
      </c>
      <c r="G48" s="455">
        <v>52.5</v>
      </c>
      <c r="H48" s="455">
        <v>52.5</v>
      </c>
    </row>
    <row r="49" spans="1:8" ht="14.5">
      <c r="A49" s="1184"/>
      <c r="B49" s="113" t="s">
        <v>73</v>
      </c>
      <c r="C49" s="526" t="s">
        <v>494</v>
      </c>
      <c r="D49" s="526" t="s">
        <v>494</v>
      </c>
      <c r="E49" s="526" t="s">
        <v>495</v>
      </c>
      <c r="F49" s="465" t="s">
        <v>495</v>
      </c>
      <c r="G49" s="465" t="s">
        <v>496</v>
      </c>
      <c r="H49" s="465" t="s">
        <v>497</v>
      </c>
    </row>
    <row r="50" spans="1:8">
      <c r="A50" s="1184"/>
      <c r="B50" s="113" t="s">
        <v>330</v>
      </c>
      <c r="C50" s="526" t="s">
        <v>35</v>
      </c>
      <c r="D50" s="526" t="s">
        <v>35</v>
      </c>
      <c r="E50" s="526" t="s">
        <v>35</v>
      </c>
      <c r="F50" s="465" t="s">
        <v>35</v>
      </c>
      <c r="G50" s="465" t="s">
        <v>35</v>
      </c>
      <c r="H50" s="465" t="s">
        <v>35</v>
      </c>
    </row>
    <row r="51" spans="1:8">
      <c r="A51" s="1185"/>
      <c r="B51" s="113" t="s">
        <v>331</v>
      </c>
      <c r="C51" s="525">
        <v>8.9</v>
      </c>
      <c r="D51" s="525">
        <v>9</v>
      </c>
      <c r="E51" s="525">
        <v>8.9</v>
      </c>
      <c r="F51" s="455">
        <v>8.9</v>
      </c>
      <c r="G51" s="455">
        <v>8.9</v>
      </c>
      <c r="H51" s="455">
        <v>9</v>
      </c>
    </row>
    <row r="52" spans="1:8">
      <c r="A52" s="1180" t="s">
        <v>242</v>
      </c>
      <c r="B52" s="1180"/>
      <c r="C52" s="1180"/>
      <c r="D52" s="1180"/>
      <c r="E52" s="1180"/>
      <c r="F52" s="1180"/>
      <c r="G52" s="1180"/>
      <c r="H52" s="1180"/>
    </row>
    <row r="53" spans="1:8" ht="31" customHeight="1">
      <c r="A53" s="1180" t="s">
        <v>333</v>
      </c>
      <c r="B53" s="1180"/>
      <c r="C53" s="1180"/>
      <c r="D53" s="1180"/>
      <c r="E53" s="1180"/>
      <c r="F53" s="1180"/>
      <c r="G53" s="1180"/>
      <c r="H53" s="1180"/>
    </row>
    <row r="54" spans="1:8">
      <c r="C54" s="42"/>
      <c r="D54" s="42"/>
      <c r="E54" s="42"/>
      <c r="F54" s="42"/>
      <c r="G54" s="42"/>
    </row>
    <row r="55" spans="1:8">
      <c r="A55" s="1139" t="s">
        <v>332</v>
      </c>
      <c r="B55" s="1139"/>
      <c r="C55" s="1139"/>
      <c r="D55" s="1139"/>
      <c r="E55" s="1139"/>
      <c r="F55" s="1139"/>
      <c r="G55" s="1139"/>
      <c r="H55" s="1139"/>
    </row>
  </sheetData>
  <mergeCells count="11">
    <mergeCell ref="A1:H1"/>
    <mergeCell ref="A55:H55"/>
    <mergeCell ref="A52:H52"/>
    <mergeCell ref="A53:H53"/>
    <mergeCell ref="A3:B4"/>
    <mergeCell ref="A38:A51"/>
    <mergeCell ref="A32:A37"/>
    <mergeCell ref="A25:A31"/>
    <mergeCell ref="A18:A24"/>
    <mergeCell ref="A11:A17"/>
    <mergeCell ref="A5:A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Titles</vt:lpstr>
      <vt:lpstr>Introduction</vt:lpstr>
      <vt:lpstr>05.01</vt:lpstr>
      <vt:lpstr>05.02</vt:lpstr>
      <vt:lpstr>05.03</vt:lpstr>
      <vt:lpstr>05.04</vt:lpstr>
      <vt:lpstr>05.05</vt:lpstr>
      <vt:lpstr>05.06</vt:lpstr>
      <vt:lpstr>05.07</vt:lpstr>
      <vt:lpstr>05.08</vt:lpstr>
      <vt:lpstr>05.09</vt:lpstr>
      <vt:lpstr>05.10</vt:lpstr>
      <vt:lpstr>05.11</vt:lpstr>
      <vt:lpstr>05.12</vt:lpstr>
      <vt:lpstr>05.13</vt:lpstr>
      <vt:lpstr>05.14</vt:lpstr>
      <vt:lpstr>05.15</vt:lpstr>
      <vt:lpstr>05.16</vt:lpstr>
      <vt:lpstr>05.17</vt:lpstr>
      <vt:lpstr>05.18</vt:lpstr>
      <vt:lpstr>05.19</vt:lpstr>
      <vt:lpstr>05.20</vt:lpstr>
      <vt:lpstr>05.21</vt:lpstr>
      <vt:lpstr>05.22</vt:lpstr>
      <vt:lpstr>05.23</vt:lpstr>
      <vt:lpstr>Kipuka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2019-09-12T21:57:43Z</cp:lastPrinted>
  <dcterms:created xsi:type="dcterms:W3CDTF">2017-03-16T17:00:52Z</dcterms:created>
  <dcterms:modified xsi:type="dcterms:W3CDTF">2023-06-16T18:59:14Z</dcterms:modified>
</cp:coreProperties>
</file>